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75" yWindow="1575" windowWidth="2745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Обоснование!$A$19:$AA$404</definedName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Обоснование!$A$1:$AC$417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35" i="1"/>
  <c r="AA135" l="1"/>
  <c r="Z135"/>
  <c r="AB135"/>
  <c r="AC135"/>
  <c r="AA403" l="1"/>
  <c r="AC403" s="1"/>
  <c r="Z403"/>
  <c r="AB403" s="1"/>
  <c r="AA402"/>
  <c r="AC402" s="1"/>
  <c r="Z402"/>
  <c r="AB402" s="1"/>
  <c r="AA401"/>
  <c r="AC401" s="1"/>
  <c r="Z401"/>
  <c r="AB401" s="1"/>
  <c r="AA400"/>
  <c r="AC400" s="1"/>
  <c r="Z400"/>
  <c r="AB400" s="1"/>
  <c r="AA399"/>
  <c r="AC399" s="1"/>
  <c r="Z399"/>
  <c r="AB399" s="1"/>
  <c r="AA398"/>
  <c r="AC398" s="1"/>
  <c r="Z398"/>
  <c r="AB398" s="1"/>
  <c r="AA397"/>
  <c r="AC397" s="1"/>
  <c r="Z397"/>
  <c r="AB397" s="1"/>
  <c r="AA396"/>
  <c r="AC396" s="1"/>
  <c r="Z396"/>
  <c r="AB396" s="1"/>
  <c r="AA395"/>
  <c r="AC395" s="1"/>
  <c r="Z395"/>
  <c r="AB395" s="1"/>
  <c r="AA394"/>
  <c r="AC394" s="1"/>
  <c r="Z394"/>
  <c r="AB394" s="1"/>
  <c r="AA393"/>
  <c r="AC393" s="1"/>
  <c r="Z393"/>
  <c r="AB393" s="1"/>
  <c r="AA392"/>
  <c r="AC392" s="1"/>
  <c r="Z392"/>
  <c r="AB392" s="1"/>
  <c r="AA390"/>
  <c r="AC390" s="1"/>
  <c r="Z390"/>
  <c r="AB390" s="1"/>
  <c r="AA389"/>
  <c r="AC389" s="1"/>
  <c r="Z389"/>
  <c r="AB389" s="1"/>
  <c r="AA388"/>
  <c r="AC388" s="1"/>
  <c r="Z388"/>
  <c r="AB388" s="1"/>
  <c r="AA387"/>
  <c r="AC387" s="1"/>
  <c r="Z387"/>
  <c r="AB387" s="1"/>
  <c r="AA386"/>
  <c r="AC386" s="1"/>
  <c r="Z386"/>
  <c r="AB386" s="1"/>
  <c r="AA385"/>
  <c r="AC385" s="1"/>
  <c r="Z385"/>
  <c r="AB385" s="1"/>
  <c r="AA384"/>
  <c r="AC384" s="1"/>
  <c r="Z384"/>
  <c r="AB384" s="1"/>
  <c r="AA383"/>
  <c r="AC383" s="1"/>
  <c r="Z383"/>
  <c r="AB383" s="1"/>
  <c r="AA382"/>
  <c r="AC382" s="1"/>
  <c r="Z382"/>
  <c r="AB382" s="1"/>
  <c r="AA381"/>
  <c r="AC381" s="1"/>
  <c r="Z381"/>
  <c r="AB381" s="1"/>
  <c r="AA380"/>
  <c r="AC380" s="1"/>
  <c r="Z380"/>
  <c r="AB380" s="1"/>
  <c r="AA379"/>
  <c r="AC379" s="1"/>
  <c r="Z379"/>
  <c r="AB379" s="1"/>
  <c r="AA378"/>
  <c r="AC378" s="1"/>
  <c r="Z378"/>
  <c r="AB378" s="1"/>
  <c r="AA377"/>
  <c r="AC377" s="1"/>
  <c r="Z377"/>
  <c r="AB377" s="1"/>
  <c r="AA376"/>
  <c r="AC376" s="1"/>
  <c r="Z376"/>
  <c r="AB376" s="1"/>
  <c r="AA375"/>
  <c r="AC375" s="1"/>
  <c r="Z375"/>
  <c r="AB375" s="1"/>
  <c r="AA374"/>
  <c r="AC374" s="1"/>
  <c r="Z374"/>
  <c r="AB374" s="1"/>
  <c r="AA373"/>
  <c r="AC373" s="1"/>
  <c r="Z373"/>
  <c r="AB373" s="1"/>
  <c r="AA372"/>
  <c r="AC372" s="1"/>
  <c r="Z372"/>
  <c r="AB372" s="1"/>
  <c r="AA371"/>
  <c r="AC371" s="1"/>
  <c r="Z371"/>
  <c r="AB371" s="1"/>
  <c r="AA369"/>
  <c r="AC369" s="1"/>
  <c r="Z369"/>
  <c r="AB369" s="1"/>
  <c r="AA368"/>
  <c r="AC368" s="1"/>
  <c r="Z368"/>
  <c r="AB368" s="1"/>
  <c r="AA367"/>
  <c r="AC367" s="1"/>
  <c r="Z367"/>
  <c r="AB367" s="1"/>
  <c r="AA366"/>
  <c r="AC366" s="1"/>
  <c r="Z366"/>
  <c r="AB366" s="1"/>
  <c r="AA365"/>
  <c r="AC365" s="1"/>
  <c r="Z365"/>
  <c r="AB365" s="1"/>
  <c r="AA364"/>
  <c r="AC364" s="1"/>
  <c r="Z364"/>
  <c r="AB364" s="1"/>
  <c r="AA363"/>
  <c r="AC363" s="1"/>
  <c r="Z363"/>
  <c r="AB363" s="1"/>
  <c r="AA362"/>
  <c r="AC362" s="1"/>
  <c r="Z362"/>
  <c r="AB362" s="1"/>
  <c r="AA361"/>
  <c r="AC361" s="1"/>
  <c r="Z361"/>
  <c r="AB361" s="1"/>
  <c r="AA360"/>
  <c r="AC360" s="1"/>
  <c r="Z360"/>
  <c r="AB360" s="1"/>
  <c r="AA359"/>
  <c r="AC359" s="1"/>
  <c r="Z359"/>
  <c r="AB359" s="1"/>
  <c r="AA358"/>
  <c r="AC358" s="1"/>
  <c r="Z358"/>
  <c r="AB358" s="1"/>
  <c r="AA357"/>
  <c r="AC357" s="1"/>
  <c r="Z357"/>
  <c r="AB357" s="1"/>
  <c r="AA356"/>
  <c r="AC356" s="1"/>
  <c r="Z356"/>
  <c r="AB356" s="1"/>
  <c r="AA355"/>
  <c r="AC355" s="1"/>
  <c r="Z355"/>
  <c r="AB355" s="1"/>
  <c r="AA354"/>
  <c r="AC354" s="1"/>
  <c r="Z354"/>
  <c r="AB354" s="1"/>
  <c r="AA353"/>
  <c r="AC353" s="1"/>
  <c r="Z353"/>
  <c r="AB353" s="1"/>
  <c r="AA352"/>
  <c r="AC352" s="1"/>
  <c r="Z352"/>
  <c r="AB352" s="1"/>
  <c r="AA350"/>
  <c r="AC350" s="1"/>
  <c r="Z350"/>
  <c r="AB350" s="1"/>
  <c r="AA349"/>
  <c r="AC349" s="1"/>
  <c r="Z349"/>
  <c r="AB349" s="1"/>
  <c r="AA348"/>
  <c r="AC348" s="1"/>
  <c r="Z348"/>
  <c r="AB348" s="1"/>
  <c r="AA347"/>
  <c r="AC347" s="1"/>
  <c r="Z347"/>
  <c r="AB347" s="1"/>
  <c r="AA346"/>
  <c r="AC346" s="1"/>
  <c r="Z346"/>
  <c r="AB346" s="1"/>
  <c r="AA345"/>
  <c r="AC345" s="1"/>
  <c r="Z345"/>
  <c r="AB345" s="1"/>
  <c r="AA344"/>
  <c r="AC344" s="1"/>
  <c r="Z344"/>
  <c r="AB344" s="1"/>
  <c r="AA343"/>
  <c r="AC343" s="1"/>
  <c r="Z343"/>
  <c r="AB343" s="1"/>
  <c r="AA342"/>
  <c r="AC342" s="1"/>
  <c r="Z342"/>
  <c r="AB342" s="1"/>
  <c r="AA341"/>
  <c r="AC341" s="1"/>
  <c r="Z341"/>
  <c r="AB341" s="1"/>
  <c r="AA340"/>
  <c r="AC340" s="1"/>
  <c r="Z340"/>
  <c r="AB340" s="1"/>
  <c r="AA339"/>
  <c r="AC339" s="1"/>
  <c r="Z339"/>
  <c r="AB339" s="1"/>
  <c r="AA338"/>
  <c r="AC338" s="1"/>
  <c r="Z338"/>
  <c r="AB338" s="1"/>
  <c r="AA336"/>
  <c r="AC336" s="1"/>
  <c r="Z336"/>
  <c r="AB336" s="1"/>
  <c r="AA335"/>
  <c r="AC335" s="1"/>
  <c r="Z335"/>
  <c r="AB335" s="1"/>
  <c r="AA334"/>
  <c r="AC334" s="1"/>
  <c r="Z334"/>
  <c r="AB334" s="1"/>
  <c r="AA333"/>
  <c r="AC333" s="1"/>
  <c r="Z333"/>
  <c r="AB333" s="1"/>
  <c r="AA332"/>
  <c r="AC332" s="1"/>
  <c r="Z332"/>
  <c r="AB332" s="1"/>
  <c r="AA331"/>
  <c r="AC331" s="1"/>
  <c r="Z331"/>
  <c r="AB331" s="1"/>
  <c r="AA330"/>
  <c r="AC330" s="1"/>
  <c r="Z330"/>
  <c r="AB330" s="1"/>
  <c r="AA327"/>
  <c r="AC327" s="1"/>
  <c r="Z327"/>
  <c r="AB327" s="1"/>
  <c r="AA326"/>
  <c r="AC326" s="1"/>
  <c r="Z326"/>
  <c r="AB326" s="1"/>
  <c r="AA325"/>
  <c r="AC325" s="1"/>
  <c r="Z325"/>
  <c r="AB325" s="1"/>
  <c r="AA324"/>
  <c r="AC324" s="1"/>
  <c r="Z324"/>
  <c r="AB324" s="1"/>
  <c r="AA323"/>
  <c r="AC323" s="1"/>
  <c r="Z323"/>
  <c r="AB323" s="1"/>
  <c r="AA322"/>
  <c r="AC322" s="1"/>
  <c r="Z322"/>
  <c r="AB322" s="1"/>
  <c r="AA321"/>
  <c r="AC321" s="1"/>
  <c r="Z321"/>
  <c r="AB321" s="1"/>
  <c r="AA320"/>
  <c r="AC320" s="1"/>
  <c r="Z320"/>
  <c r="AB320" s="1"/>
  <c r="AA319"/>
  <c r="AC319" s="1"/>
  <c r="Z319"/>
  <c r="AB319" s="1"/>
  <c r="AA318"/>
  <c r="AC318" s="1"/>
  <c r="Z318"/>
  <c r="AB318" s="1"/>
  <c r="AA317"/>
  <c r="AC317" s="1"/>
  <c r="Z317"/>
  <c r="AB317" s="1"/>
  <c r="AA316"/>
  <c r="AC316" s="1"/>
  <c r="Z316"/>
  <c r="AB316" s="1"/>
  <c r="AA315"/>
  <c r="AC315" s="1"/>
  <c r="Z315"/>
  <c r="AB315" s="1"/>
  <c r="AA314"/>
  <c r="AC314" s="1"/>
  <c r="Z314"/>
  <c r="AB314" s="1"/>
  <c r="AA313"/>
  <c r="AC313" s="1"/>
  <c r="Z313"/>
  <c r="AB313" s="1"/>
  <c r="AA312"/>
  <c r="AC312" s="1"/>
  <c r="Z312"/>
  <c r="AB312" s="1"/>
  <c r="AA311"/>
  <c r="AC311" s="1"/>
  <c r="Z311"/>
  <c r="AB311" s="1"/>
  <c r="AA310"/>
  <c r="AC310" s="1"/>
  <c r="Z310"/>
  <c r="AB310" s="1"/>
  <c r="AA309"/>
  <c r="AC309" s="1"/>
  <c r="Z309"/>
  <c r="AB309" s="1"/>
  <c r="AA308"/>
  <c r="AC308" s="1"/>
  <c r="Z308"/>
  <c r="AB308" s="1"/>
  <c r="AA307"/>
  <c r="AC307" s="1"/>
  <c r="Z307"/>
  <c r="AB307" s="1"/>
  <c r="AA306"/>
  <c r="AC306" s="1"/>
  <c r="Z306"/>
  <c r="AB306" s="1"/>
  <c r="AA305"/>
  <c r="AC305" s="1"/>
  <c r="Z305"/>
  <c r="AB305" s="1"/>
  <c r="AA304"/>
  <c r="AC304" s="1"/>
  <c r="Z304"/>
  <c r="AB304" s="1"/>
  <c r="AA303"/>
  <c r="AC303" s="1"/>
  <c r="Z303"/>
  <c r="AB303" s="1"/>
  <c r="AA302"/>
  <c r="AC302" s="1"/>
  <c r="Z302"/>
  <c r="AB302" s="1"/>
  <c r="AA301"/>
  <c r="AC301" s="1"/>
  <c r="Z301"/>
  <c r="AB301" s="1"/>
  <c r="AA300"/>
  <c r="AC300" s="1"/>
  <c r="Z300"/>
  <c r="AB300" s="1"/>
  <c r="AA299"/>
  <c r="AC299" s="1"/>
  <c r="Z299"/>
  <c r="AB299" s="1"/>
  <c r="AA298"/>
  <c r="AC298" s="1"/>
  <c r="Z298"/>
  <c r="AB298" s="1"/>
  <c r="AA297"/>
  <c r="AC297" s="1"/>
  <c r="Z297"/>
  <c r="AB297" s="1"/>
  <c r="AA296"/>
  <c r="AC296" s="1"/>
  <c r="Z296"/>
  <c r="AB296" s="1"/>
  <c r="AA295"/>
  <c r="AC295" s="1"/>
  <c r="Z295"/>
  <c r="AB295" s="1"/>
  <c r="AA294"/>
  <c r="AC294" s="1"/>
  <c r="Z294"/>
  <c r="AB294" s="1"/>
  <c r="AA293"/>
  <c r="AC293" s="1"/>
  <c r="Z293"/>
  <c r="AB293" s="1"/>
  <c r="AA292"/>
  <c r="AC292" s="1"/>
  <c r="Z292"/>
  <c r="AB292" s="1"/>
  <c r="AA291"/>
  <c r="AC291" s="1"/>
  <c r="Z291"/>
  <c r="AB291" s="1"/>
  <c r="AA290"/>
  <c r="AC290" s="1"/>
  <c r="Z290"/>
  <c r="AB290" s="1"/>
  <c r="AA289"/>
  <c r="AC289" s="1"/>
  <c r="Z289"/>
  <c r="AB289" s="1"/>
  <c r="AA288"/>
  <c r="AC288" s="1"/>
  <c r="Z288"/>
  <c r="AB288" s="1"/>
  <c r="AA287"/>
  <c r="AC287" s="1"/>
  <c r="Z287"/>
  <c r="AB287" s="1"/>
  <c r="AA286"/>
  <c r="AC286" s="1"/>
  <c r="Z286"/>
  <c r="AB286" s="1"/>
  <c r="AA285"/>
  <c r="AC285" s="1"/>
  <c r="Z285"/>
  <c r="AB285" s="1"/>
  <c r="AA284"/>
  <c r="AC284" s="1"/>
  <c r="Z284"/>
  <c r="AB284" s="1"/>
  <c r="AA283"/>
  <c r="AC283" s="1"/>
  <c r="Z283"/>
  <c r="AB283" s="1"/>
  <c r="AA282"/>
  <c r="AC282" s="1"/>
  <c r="Z282"/>
  <c r="AB282" s="1"/>
  <c r="AA281"/>
  <c r="AC281" s="1"/>
  <c r="Z281"/>
  <c r="AB281" s="1"/>
  <c r="AA280"/>
  <c r="AC280" s="1"/>
  <c r="Z280"/>
  <c r="AB280" s="1"/>
  <c r="AA279"/>
  <c r="AC279" s="1"/>
  <c r="Z279"/>
  <c r="AB279" s="1"/>
  <c r="AA278"/>
  <c r="AC278" s="1"/>
  <c r="Z278"/>
  <c r="AB278" s="1"/>
  <c r="AA277"/>
  <c r="AC277" s="1"/>
  <c r="Z277"/>
  <c r="AB277" s="1"/>
  <c r="AA276"/>
  <c r="AC276" s="1"/>
  <c r="Z276"/>
  <c r="AB276" s="1"/>
  <c r="AA275"/>
  <c r="AC275" s="1"/>
  <c r="Z275"/>
  <c r="AB275" s="1"/>
  <c r="AA274"/>
  <c r="AC274" s="1"/>
  <c r="Z274"/>
  <c r="AB274" s="1"/>
  <c r="AA273"/>
  <c r="AC273" s="1"/>
  <c r="Z273"/>
  <c r="AB273" s="1"/>
  <c r="AA272"/>
  <c r="AC272" s="1"/>
  <c r="Z272"/>
  <c r="AB272" s="1"/>
  <c r="AA271"/>
  <c r="AC271" s="1"/>
  <c r="Z271"/>
  <c r="AB271" s="1"/>
  <c r="AA270"/>
  <c r="AC270" s="1"/>
  <c r="Z270"/>
  <c r="AB270" s="1"/>
  <c r="AA269"/>
  <c r="AC269" s="1"/>
  <c r="Z269"/>
  <c r="AB269" s="1"/>
  <c r="AA268"/>
  <c r="AC268" s="1"/>
  <c r="Z268"/>
  <c r="AB268" s="1"/>
  <c r="AA267"/>
  <c r="AC267" s="1"/>
  <c r="Z267"/>
  <c r="AB267" s="1"/>
  <c r="AA265"/>
  <c r="AC265" s="1"/>
  <c r="Z265"/>
  <c r="AB265" s="1"/>
  <c r="AA264"/>
  <c r="AC264" s="1"/>
  <c r="Z264"/>
  <c r="AB264" s="1"/>
  <c r="AA263"/>
  <c r="AC263" s="1"/>
  <c r="Z263"/>
  <c r="AB263" s="1"/>
  <c r="AA262"/>
  <c r="AC262" s="1"/>
  <c r="Z262"/>
  <c r="AB262" s="1"/>
  <c r="AA261"/>
  <c r="AC261" s="1"/>
  <c r="Z261"/>
  <c r="AB261" s="1"/>
  <c r="AA260"/>
  <c r="AC260" s="1"/>
  <c r="Z260"/>
  <c r="AB260" s="1"/>
  <c r="AA259"/>
  <c r="AC259" s="1"/>
  <c r="Z259"/>
  <c r="AB259" s="1"/>
  <c r="AA258"/>
  <c r="AC258" s="1"/>
  <c r="Z258"/>
  <c r="AB258" s="1"/>
  <c r="AA257"/>
  <c r="AC257" s="1"/>
  <c r="Z257"/>
  <c r="AB257" s="1"/>
  <c r="AA255"/>
  <c r="AC255" s="1"/>
  <c r="Z255"/>
  <c r="AB255" s="1"/>
  <c r="AA254"/>
  <c r="AC254" s="1"/>
  <c r="Z254"/>
  <c r="AB254" s="1"/>
  <c r="AA253"/>
  <c r="AC253" s="1"/>
  <c r="Z253"/>
  <c r="AB253" s="1"/>
  <c r="AA252"/>
  <c r="AC252" s="1"/>
  <c r="Z252"/>
  <c r="AB252" s="1"/>
  <c r="AA251"/>
  <c r="AC251" s="1"/>
  <c r="Z251"/>
  <c r="AB251" s="1"/>
  <c r="AA250"/>
  <c r="AC250" s="1"/>
  <c r="Z250"/>
  <c r="AB250" s="1"/>
  <c r="AA249"/>
  <c r="AC249" s="1"/>
  <c r="Z249"/>
  <c r="AB249" s="1"/>
  <c r="AA248"/>
  <c r="AC248" s="1"/>
  <c r="Z248"/>
  <c r="AB248" s="1"/>
  <c r="AA247"/>
  <c r="AC247" s="1"/>
  <c r="Z247"/>
  <c r="AB247" s="1"/>
  <c r="AA246"/>
  <c r="AC246" s="1"/>
  <c r="Z246"/>
  <c r="AB246" s="1"/>
  <c r="AA245"/>
  <c r="AC245" s="1"/>
  <c r="Z245"/>
  <c r="AB245" s="1"/>
  <c r="AA244"/>
  <c r="AC244" s="1"/>
  <c r="Z244"/>
  <c r="AB244" s="1"/>
  <c r="AA243"/>
  <c r="AC243" s="1"/>
  <c r="Z243"/>
  <c r="AB243" s="1"/>
  <c r="AA242"/>
  <c r="AC242" s="1"/>
  <c r="Z242"/>
  <c r="AB242" s="1"/>
  <c r="AA241"/>
  <c r="AC241" s="1"/>
  <c r="Z241"/>
  <c r="AB241" s="1"/>
  <c r="AA240"/>
  <c r="AC240" s="1"/>
  <c r="Z240"/>
  <c r="AB240" s="1"/>
  <c r="AA239"/>
  <c r="AC239" s="1"/>
  <c r="Z239"/>
  <c r="AB239" s="1"/>
  <c r="AA238"/>
  <c r="AC238" s="1"/>
  <c r="Z238"/>
  <c r="AB238" s="1"/>
  <c r="AA237"/>
  <c r="AC237" s="1"/>
  <c r="Z237"/>
  <c r="AB237" s="1"/>
  <c r="AA236"/>
  <c r="AC236" s="1"/>
  <c r="Z236"/>
  <c r="AB236" s="1"/>
  <c r="AA235"/>
  <c r="AC235" s="1"/>
  <c r="Z235"/>
  <c r="AB235" s="1"/>
  <c r="AA233"/>
  <c r="AC233" s="1"/>
  <c r="Z233"/>
  <c r="AB233" s="1"/>
  <c r="AA232"/>
  <c r="AC232" s="1"/>
  <c r="Z232"/>
  <c r="AB232" s="1"/>
  <c r="AA231"/>
  <c r="AC231" s="1"/>
  <c r="Z231"/>
  <c r="AB231" s="1"/>
  <c r="AA230"/>
  <c r="AC230" s="1"/>
  <c r="Z230"/>
  <c r="AB230" s="1"/>
  <c r="AA229"/>
  <c r="AC229" s="1"/>
  <c r="Z229"/>
  <c r="AB229" s="1"/>
  <c r="AA228"/>
  <c r="AC228" s="1"/>
  <c r="Z228"/>
  <c r="AB228" s="1"/>
  <c r="AA227"/>
  <c r="AC227" s="1"/>
  <c r="Z227"/>
  <c r="AB227" s="1"/>
  <c r="AA226"/>
  <c r="AC226" s="1"/>
  <c r="Z226"/>
  <c r="AB226" s="1"/>
  <c r="AA223"/>
  <c r="AC223" s="1"/>
  <c r="Z223"/>
  <c r="AB223" s="1"/>
  <c r="AA222"/>
  <c r="AC222" s="1"/>
  <c r="Z222"/>
  <c r="AB222" s="1"/>
  <c r="AA221"/>
  <c r="AC221" s="1"/>
  <c r="Z221"/>
  <c r="AB221" s="1"/>
  <c r="AA220"/>
  <c r="AC220" s="1"/>
  <c r="Z220"/>
  <c r="AB220" s="1"/>
  <c r="AA219"/>
  <c r="AC219" s="1"/>
  <c r="Z219"/>
  <c r="AB219" s="1"/>
  <c r="AA218"/>
  <c r="AC218" s="1"/>
  <c r="Z218"/>
  <c r="AB218" s="1"/>
  <c r="AA217"/>
  <c r="AC217" s="1"/>
  <c r="Z217"/>
  <c r="AB217" s="1"/>
  <c r="AA216"/>
  <c r="AC216" s="1"/>
  <c r="Z216"/>
  <c r="AB216" s="1"/>
  <c r="AA214"/>
  <c r="AC214" s="1"/>
  <c r="Z214"/>
  <c r="AB214" s="1"/>
  <c r="AA213"/>
  <c r="AC213" s="1"/>
  <c r="Z213"/>
  <c r="AB213" s="1"/>
  <c r="AA212"/>
  <c r="AC212" s="1"/>
  <c r="Z212"/>
  <c r="AB212" s="1"/>
  <c r="AA211"/>
  <c r="AC211" s="1"/>
  <c r="Z211"/>
  <c r="AB211" s="1"/>
  <c r="AA210"/>
  <c r="AC210" s="1"/>
  <c r="Z210"/>
  <c r="AB210" s="1"/>
  <c r="AA209"/>
  <c r="AC209" s="1"/>
  <c r="Z209"/>
  <c r="AB209" s="1"/>
  <c r="AA208"/>
  <c r="AC208" s="1"/>
  <c r="Z208"/>
  <c r="AB208" s="1"/>
  <c r="AA207"/>
  <c r="AC207" s="1"/>
  <c r="Z207"/>
  <c r="AB207" s="1"/>
  <c r="AA206"/>
  <c r="AC206" s="1"/>
  <c r="Z206"/>
  <c r="AB206" s="1"/>
  <c r="AA205"/>
  <c r="AC205" s="1"/>
  <c r="Z205"/>
  <c r="AB205" s="1"/>
  <c r="AA204"/>
  <c r="AC204" s="1"/>
  <c r="Z204"/>
  <c r="AB204" s="1"/>
  <c r="AA201"/>
  <c r="AC201" s="1"/>
  <c r="Z201"/>
  <c r="AB201" s="1"/>
  <c r="AA200"/>
  <c r="AC200" s="1"/>
  <c r="Z200"/>
  <c r="AB200" s="1"/>
  <c r="AA199"/>
  <c r="AC199" s="1"/>
  <c r="Z199"/>
  <c r="AB199" s="1"/>
  <c r="AA198"/>
  <c r="AC198" s="1"/>
  <c r="Z198"/>
  <c r="AB198" s="1"/>
  <c r="AA196"/>
  <c r="AC196" s="1"/>
  <c r="Z196"/>
  <c r="AB196" s="1"/>
  <c r="AA195"/>
  <c r="AC195" s="1"/>
  <c r="Z195"/>
  <c r="AB195" s="1"/>
  <c r="AA194"/>
  <c r="AC194" s="1"/>
  <c r="Z194"/>
  <c r="AB194" s="1"/>
  <c r="AA193"/>
  <c r="AC193" s="1"/>
  <c r="Z193"/>
  <c r="AB193" s="1"/>
  <c r="AA192"/>
  <c r="AC192" s="1"/>
  <c r="Z192"/>
  <c r="AB192" s="1"/>
  <c r="AA191"/>
  <c r="AC191" s="1"/>
  <c r="Z191"/>
  <c r="AB191" s="1"/>
  <c r="AA190"/>
  <c r="AC190" s="1"/>
  <c r="Z190"/>
  <c r="AB190" s="1"/>
  <c r="AA189"/>
  <c r="AC189" s="1"/>
  <c r="Z189"/>
  <c r="AB189" s="1"/>
  <c r="AA187"/>
  <c r="AC187" s="1"/>
  <c r="Z187"/>
  <c r="AB187" s="1"/>
  <c r="AA186"/>
  <c r="AC186" s="1"/>
  <c r="Z186"/>
  <c r="AB186" s="1"/>
  <c r="AA185"/>
  <c r="AC185" s="1"/>
  <c r="Z185"/>
  <c r="AB185" s="1"/>
  <c r="AA184"/>
  <c r="AC184" s="1"/>
  <c r="Z184"/>
  <c r="AB184" s="1"/>
  <c r="AA182"/>
  <c r="AC182" s="1"/>
  <c r="Z182"/>
  <c r="AB182" s="1"/>
  <c r="AA181"/>
  <c r="AC181" s="1"/>
  <c r="Z181"/>
  <c r="AB181" s="1"/>
  <c r="AA180"/>
  <c r="AC180" s="1"/>
  <c r="Z180"/>
  <c r="AB180" s="1"/>
  <c r="AA179"/>
  <c r="AC179" s="1"/>
  <c r="Z179"/>
  <c r="AB179" s="1"/>
  <c r="AA177"/>
  <c r="AC177" s="1"/>
  <c r="Z177"/>
  <c r="AB177" s="1"/>
  <c r="AA176"/>
  <c r="AC176" s="1"/>
  <c r="Z176"/>
  <c r="AB176" s="1"/>
  <c r="AA175"/>
  <c r="AC175" s="1"/>
  <c r="Z175"/>
  <c r="AB175" s="1"/>
  <c r="AA173"/>
  <c r="AC173" s="1"/>
  <c r="Z173"/>
  <c r="AB173" s="1"/>
  <c r="AA172"/>
  <c r="AC172" s="1"/>
  <c r="Z172"/>
  <c r="AB172" s="1"/>
  <c r="AA171"/>
  <c r="AC171" s="1"/>
  <c r="Z171"/>
  <c r="AB171" s="1"/>
  <c r="AA169"/>
  <c r="AC169" s="1"/>
  <c r="Z169"/>
  <c r="AB169" s="1"/>
  <c r="AA168"/>
  <c r="AC168" s="1"/>
  <c r="Z168"/>
  <c r="AB168" s="1"/>
  <c r="AA167"/>
  <c r="AC167" s="1"/>
  <c r="Z167"/>
  <c r="AB167" s="1"/>
  <c r="AA165"/>
  <c r="AC165" s="1"/>
  <c r="Z165"/>
  <c r="AB165" s="1"/>
  <c r="AA164"/>
  <c r="AC164" s="1"/>
  <c r="Z164"/>
  <c r="AB164" s="1"/>
  <c r="AA163"/>
  <c r="AC163" s="1"/>
  <c r="Z163"/>
  <c r="AB163" s="1"/>
  <c r="AA161"/>
  <c r="AC161" s="1"/>
  <c r="Z161"/>
  <c r="AB161" s="1"/>
  <c r="AA160"/>
  <c r="AC160" s="1"/>
  <c r="Z160"/>
  <c r="AB160" s="1"/>
  <c r="AA159"/>
  <c r="AC159" s="1"/>
  <c r="Z159"/>
  <c r="AB159" s="1"/>
  <c r="AA157"/>
  <c r="AC157" s="1"/>
  <c r="Z157"/>
  <c r="AB157" s="1"/>
  <c r="AA156"/>
  <c r="AC156" s="1"/>
  <c r="Z156"/>
  <c r="AB156" s="1"/>
  <c r="AA155"/>
  <c r="AC155" s="1"/>
  <c r="Z155"/>
  <c r="AB155" s="1"/>
  <c r="AA153"/>
  <c r="AC153" s="1"/>
  <c r="Z153"/>
  <c r="AB153" s="1"/>
  <c r="AA152"/>
  <c r="AC152" s="1"/>
  <c r="Z152"/>
  <c r="AB152" s="1"/>
  <c r="AA151"/>
  <c r="AC151" s="1"/>
  <c r="Z151"/>
  <c r="AB151" s="1"/>
  <c r="AA147"/>
  <c r="AC147" s="1"/>
  <c r="Z147"/>
  <c r="AB147" s="1"/>
  <c r="AA146"/>
  <c r="AC146" s="1"/>
  <c r="Z146"/>
  <c r="AB146" s="1"/>
  <c r="AA145"/>
  <c r="AC145" s="1"/>
  <c r="Z145"/>
  <c r="AB145" s="1"/>
  <c r="AA144"/>
  <c r="AC144" s="1"/>
  <c r="Z144"/>
  <c r="AB144" s="1"/>
  <c r="AA143"/>
  <c r="AC143" s="1"/>
  <c r="Z143"/>
  <c r="AB143" s="1"/>
  <c r="AA142"/>
  <c r="AC142" s="1"/>
  <c r="Z142"/>
  <c r="AB142" s="1"/>
  <c r="AA141"/>
  <c r="AC141" s="1"/>
  <c r="Z141"/>
  <c r="AB141" s="1"/>
  <c r="AA140"/>
  <c r="AC140" s="1"/>
  <c r="Z140"/>
  <c r="AB140" s="1"/>
  <c r="AA139"/>
  <c r="AC139" s="1"/>
  <c r="Z139"/>
  <c r="AB139" s="1"/>
  <c r="AA138"/>
  <c r="AC138" s="1"/>
  <c r="Z138"/>
  <c r="AB138" s="1"/>
  <c r="AA137"/>
  <c r="AC137" s="1"/>
  <c r="Z137"/>
  <c r="AB137" s="1"/>
  <c r="AA136"/>
  <c r="AC136" s="1"/>
  <c r="Z136"/>
  <c r="AB136" s="1"/>
  <c r="AA134"/>
  <c r="AC134" s="1"/>
  <c r="Z134"/>
  <c r="AB134" s="1"/>
  <c r="AA133"/>
  <c r="AC133" s="1"/>
  <c r="Z133"/>
  <c r="AB133" s="1"/>
  <c r="AA132"/>
  <c r="AC132" s="1"/>
  <c r="Z132"/>
  <c r="AB132" s="1"/>
  <c r="AA131"/>
  <c r="AC131" s="1"/>
  <c r="Z131"/>
  <c r="AB131" s="1"/>
  <c r="AA130"/>
  <c r="AC130" s="1"/>
  <c r="Z130"/>
  <c r="AB130" s="1"/>
  <c r="AA129"/>
  <c r="AC129" s="1"/>
  <c r="Z129"/>
  <c r="AB129" s="1"/>
  <c r="AA128"/>
  <c r="AC128" s="1"/>
  <c r="Z128"/>
  <c r="AB128" s="1"/>
  <c r="AA127"/>
  <c r="AC127" s="1"/>
  <c r="Z127"/>
  <c r="AB127" s="1"/>
  <c r="AA126"/>
  <c r="AC126" s="1"/>
  <c r="Z126"/>
  <c r="AB126" s="1"/>
  <c r="AA125"/>
  <c r="AC125" s="1"/>
  <c r="Z125"/>
  <c r="AB125" s="1"/>
  <c r="AA124"/>
  <c r="AC124" s="1"/>
  <c r="Z124"/>
  <c r="AB124" s="1"/>
  <c r="AA123"/>
  <c r="AC123" s="1"/>
  <c r="Z123"/>
  <c r="AB123" s="1"/>
  <c r="AA122"/>
  <c r="AC122" s="1"/>
  <c r="Z122"/>
  <c r="AB122" s="1"/>
  <c r="AA121"/>
  <c r="AC121" s="1"/>
  <c r="Z121"/>
  <c r="AB121" s="1"/>
  <c r="AA120"/>
  <c r="AC120" s="1"/>
  <c r="Z120"/>
  <c r="AB120" s="1"/>
  <c r="AA119"/>
  <c r="AC119" s="1"/>
  <c r="Z119"/>
  <c r="AB119" s="1"/>
  <c r="AA118"/>
  <c r="AC118" s="1"/>
  <c r="Z118"/>
  <c r="AB118" s="1"/>
  <c r="AA117"/>
  <c r="AC117" s="1"/>
  <c r="Z117"/>
  <c r="AB117" s="1"/>
  <c r="AA116"/>
  <c r="AC116" s="1"/>
  <c r="Z116"/>
  <c r="AB116" s="1"/>
  <c r="AA115"/>
  <c r="AC115" s="1"/>
  <c r="Z115"/>
  <c r="AB115" s="1"/>
  <c r="AA114"/>
  <c r="AC114" s="1"/>
  <c r="Z114"/>
  <c r="AB114" s="1"/>
  <c r="AA113"/>
  <c r="AC113" s="1"/>
  <c r="Z113"/>
  <c r="AB113" s="1"/>
  <c r="AA112"/>
  <c r="AC112" s="1"/>
  <c r="Z112"/>
  <c r="AB112" s="1"/>
  <c r="AA111"/>
  <c r="AC111" s="1"/>
  <c r="Z111"/>
  <c r="AB111" s="1"/>
  <c r="AA110"/>
  <c r="AC110" s="1"/>
  <c r="Z110"/>
  <c r="AB110" s="1"/>
  <c r="AA109"/>
  <c r="AC109" s="1"/>
  <c r="Z109"/>
  <c r="AB109" s="1"/>
  <c r="AA108"/>
  <c r="AC108" s="1"/>
  <c r="Z108"/>
  <c r="AB108" s="1"/>
  <c r="AA107"/>
  <c r="AC107" s="1"/>
  <c r="Z107"/>
  <c r="AB107" s="1"/>
  <c r="AA106"/>
  <c r="AC106" s="1"/>
  <c r="Z106"/>
  <c r="AB106" s="1"/>
  <c r="AA105"/>
  <c r="AC105" s="1"/>
  <c r="Z105"/>
  <c r="AB105" s="1"/>
  <c r="AA104"/>
  <c r="AC104" s="1"/>
  <c r="Z104"/>
  <c r="AB104" s="1"/>
  <c r="AA103"/>
  <c r="AC103" s="1"/>
  <c r="Z103"/>
  <c r="AB103" s="1"/>
  <c r="AA102"/>
  <c r="AC102" s="1"/>
  <c r="Z102"/>
  <c r="AB102" s="1"/>
  <c r="AA101"/>
  <c r="AC101" s="1"/>
  <c r="Z101"/>
  <c r="AB101" s="1"/>
  <c r="AA100"/>
  <c r="AC100" s="1"/>
  <c r="Z100"/>
  <c r="AB100" s="1"/>
  <c r="AA99"/>
  <c r="AC99" s="1"/>
  <c r="Z99"/>
  <c r="AB99" s="1"/>
  <c r="AA98"/>
  <c r="AC98" s="1"/>
  <c r="Z98"/>
  <c r="AB98" s="1"/>
  <c r="AA97"/>
  <c r="AC97" s="1"/>
  <c r="Z97"/>
  <c r="AB97" s="1"/>
  <c r="AA96"/>
  <c r="AC96" s="1"/>
  <c r="Z96"/>
  <c r="AB96" s="1"/>
  <c r="AA95"/>
  <c r="AC95" s="1"/>
  <c r="Z95"/>
  <c r="AB95" s="1"/>
  <c r="AA94"/>
  <c r="AC94" s="1"/>
  <c r="Z94"/>
  <c r="AB94" s="1"/>
  <c r="AA93"/>
  <c r="AC93" s="1"/>
  <c r="Z93"/>
  <c r="AB93" s="1"/>
  <c r="AA92"/>
  <c r="AC92" s="1"/>
  <c r="Z92"/>
  <c r="AB92" s="1"/>
  <c r="AA91"/>
  <c r="AC91" s="1"/>
  <c r="Z91"/>
  <c r="AB91" s="1"/>
  <c r="AA90"/>
  <c r="AC90" s="1"/>
  <c r="Z90"/>
  <c r="AB90" s="1"/>
  <c r="AA89"/>
  <c r="AC89" s="1"/>
  <c r="Z89"/>
  <c r="AB89" s="1"/>
  <c r="AA88"/>
  <c r="AC88" s="1"/>
  <c r="Z88"/>
  <c r="AB88" s="1"/>
  <c r="AA87"/>
  <c r="AC87" s="1"/>
  <c r="Z87"/>
  <c r="AB87" s="1"/>
  <c r="AA86"/>
  <c r="AC86" s="1"/>
  <c r="Z86"/>
  <c r="AB86" s="1"/>
  <c r="AA85"/>
  <c r="AC85" s="1"/>
  <c r="Z85"/>
  <c r="AB85" s="1"/>
  <c r="AA84"/>
  <c r="AC84" s="1"/>
  <c r="Z84"/>
  <c r="AB84" s="1"/>
  <c r="AA83"/>
  <c r="AC83" s="1"/>
  <c r="Z83"/>
  <c r="AB83" s="1"/>
  <c r="AA82"/>
  <c r="AC82" s="1"/>
  <c r="Z82"/>
  <c r="AB82" s="1"/>
  <c r="AA81"/>
  <c r="AC81" s="1"/>
  <c r="Z81"/>
  <c r="AB81" s="1"/>
  <c r="AA80"/>
  <c r="AC80" s="1"/>
  <c r="Z80"/>
  <c r="AB80" s="1"/>
  <c r="AA79"/>
  <c r="AC79" s="1"/>
  <c r="Z79"/>
  <c r="AB79" s="1"/>
  <c r="AA78"/>
  <c r="AC78" s="1"/>
  <c r="Z78"/>
  <c r="AB78" s="1"/>
  <c r="AA77"/>
  <c r="AC77" s="1"/>
  <c r="Z77"/>
  <c r="AB77" s="1"/>
  <c r="AA76"/>
  <c r="AC76" s="1"/>
  <c r="Z76"/>
  <c r="AB76" s="1"/>
  <c r="AA75"/>
  <c r="AC75" s="1"/>
  <c r="Z75"/>
  <c r="AB75" s="1"/>
  <c r="AA74"/>
  <c r="AC74" s="1"/>
  <c r="Z74"/>
  <c r="AB74" s="1"/>
  <c r="AA73"/>
  <c r="AC73" s="1"/>
  <c r="Z73"/>
  <c r="AB73" s="1"/>
  <c r="AA72"/>
  <c r="AC72" s="1"/>
  <c r="Z72"/>
  <c r="AB72" s="1"/>
  <c r="AA71"/>
  <c r="AC71" s="1"/>
  <c r="Z71"/>
  <c r="AB71" s="1"/>
  <c r="AA70"/>
  <c r="AC70" s="1"/>
  <c r="Z70"/>
  <c r="AB70" s="1"/>
  <c r="AA69"/>
  <c r="AC69" s="1"/>
  <c r="Z69"/>
  <c r="AB69" s="1"/>
  <c r="AA68"/>
  <c r="AC68" s="1"/>
  <c r="Z68"/>
  <c r="AB68" s="1"/>
  <c r="AA67"/>
  <c r="AC67" s="1"/>
  <c r="Z67"/>
  <c r="AB67" s="1"/>
  <c r="AA66"/>
  <c r="AC66" s="1"/>
  <c r="Z66"/>
  <c r="AB66" s="1"/>
  <c r="AA65"/>
  <c r="AC65" s="1"/>
  <c r="Z65"/>
  <c r="AB65" s="1"/>
  <c r="AA64"/>
  <c r="AC64" s="1"/>
  <c r="Z64"/>
  <c r="AB64" s="1"/>
  <c r="AA63"/>
  <c r="AC63" s="1"/>
  <c r="Z63"/>
  <c r="AB63" s="1"/>
  <c r="AA62"/>
  <c r="AC62" s="1"/>
  <c r="Z62"/>
  <c r="AB62" s="1"/>
  <c r="AA61"/>
  <c r="AC61" s="1"/>
  <c r="Z61"/>
  <c r="AB61" s="1"/>
  <c r="AA60"/>
  <c r="AC60" s="1"/>
  <c r="Z60"/>
  <c r="AB60" s="1"/>
  <c r="AA59"/>
  <c r="AC59" s="1"/>
  <c r="Z59"/>
  <c r="AB59" s="1"/>
  <c r="AA58"/>
  <c r="AC58" s="1"/>
  <c r="Z58"/>
  <c r="AB58" s="1"/>
  <c r="AA57"/>
  <c r="AC57" s="1"/>
  <c r="Z57"/>
  <c r="AB57" s="1"/>
  <c r="AA56"/>
  <c r="AC56" s="1"/>
  <c r="Z56"/>
  <c r="AB56" s="1"/>
  <c r="AA55"/>
  <c r="AC55" s="1"/>
  <c r="Z55"/>
  <c r="AB55" s="1"/>
  <c r="AA54"/>
  <c r="AC54" s="1"/>
  <c r="Z54"/>
  <c r="AB54" s="1"/>
  <c r="AA53"/>
  <c r="AC53" s="1"/>
  <c r="Z53"/>
  <c r="AB53" s="1"/>
  <c r="AA52"/>
  <c r="AC52" s="1"/>
  <c r="Z52"/>
  <c r="AB52" s="1"/>
  <c r="AA51"/>
  <c r="AC51" s="1"/>
  <c r="Z51"/>
  <c r="AB51" s="1"/>
  <c r="AA50"/>
  <c r="AC50" s="1"/>
  <c r="Z50"/>
  <c r="AB50" s="1"/>
  <c r="AA49"/>
  <c r="AC49" s="1"/>
  <c r="Z49"/>
  <c r="AB49" s="1"/>
  <c r="AA48"/>
  <c r="AC48" s="1"/>
  <c r="Z48"/>
  <c r="AB48" s="1"/>
  <c r="AA47"/>
  <c r="AC47" s="1"/>
  <c r="Z47"/>
  <c r="AB47" s="1"/>
  <c r="AA46"/>
  <c r="AC46" s="1"/>
  <c r="Z46"/>
  <c r="AB46" s="1"/>
  <c r="AA45"/>
  <c r="AC45" s="1"/>
  <c r="Z45"/>
  <c r="AB45" s="1"/>
  <c r="AA44"/>
  <c r="AC44" s="1"/>
  <c r="Z44"/>
  <c r="AB44" s="1"/>
  <c r="AA43"/>
  <c r="AC43" s="1"/>
  <c r="Z43"/>
  <c r="AB43" s="1"/>
  <c r="AA42"/>
  <c r="AC42" s="1"/>
  <c r="Z42"/>
  <c r="AB42" s="1"/>
  <c r="AA41"/>
  <c r="AC41" s="1"/>
  <c r="Z41"/>
  <c r="AB41" s="1"/>
  <c r="AA40"/>
  <c r="AC40" s="1"/>
  <c r="Z40"/>
  <c r="AB40" s="1"/>
  <c r="AA39"/>
  <c r="AC39" s="1"/>
  <c r="Z39"/>
  <c r="AB39" s="1"/>
  <c r="AA38"/>
  <c r="AC38" s="1"/>
  <c r="Z38"/>
  <c r="AB38" s="1"/>
  <c r="AA37"/>
  <c r="AC37" s="1"/>
  <c r="Z37"/>
  <c r="AB37" s="1"/>
  <c r="AA36"/>
  <c r="AC36" s="1"/>
  <c r="Z36"/>
  <c r="AB36" s="1"/>
  <c r="AC35"/>
  <c r="Z35"/>
  <c r="AB35" s="1"/>
  <c r="AA34"/>
  <c r="AC34" s="1"/>
  <c r="Z34"/>
  <c r="AB34" s="1"/>
  <c r="AA33"/>
  <c r="AC33" s="1"/>
  <c r="Z33"/>
  <c r="AB33" s="1"/>
  <c r="AA32"/>
  <c r="AC32" s="1"/>
  <c r="Z32"/>
  <c r="AB32" s="1"/>
  <c r="AA31"/>
  <c r="AC31" s="1"/>
  <c r="Z31"/>
  <c r="AB31" s="1"/>
  <c r="AA30"/>
  <c r="AC30" s="1"/>
  <c r="Z30"/>
  <c r="AB30" s="1"/>
  <c r="AA29"/>
  <c r="AC29" s="1"/>
  <c r="Z29"/>
  <c r="AB29" s="1"/>
  <c r="AA28"/>
  <c r="AC28" s="1"/>
  <c r="Z28"/>
  <c r="AB28" s="1"/>
  <c r="AA27"/>
  <c r="AC27" s="1"/>
  <c r="Z27"/>
  <c r="AB27" s="1"/>
  <c r="AA26"/>
  <c r="AC26" s="1"/>
  <c r="Z26"/>
  <c r="AB26" s="1"/>
  <c r="AA25"/>
  <c r="AC25" s="1"/>
  <c r="Z25"/>
  <c r="AB25" s="1"/>
  <c r="AA24"/>
  <c r="AC24" s="1"/>
  <c r="Z24"/>
  <c r="AB24" s="1"/>
  <c r="AA23"/>
  <c r="AC23" s="1"/>
  <c r="Z23"/>
  <c r="AB23" s="1"/>
  <c r="AA22"/>
  <c r="AC22" s="1"/>
  <c r="Z22"/>
  <c r="AB22" s="1"/>
  <c r="AA21"/>
  <c r="Z21"/>
  <c r="AB21" l="1"/>
  <c r="Z404"/>
  <c r="AC21"/>
  <c r="AA404"/>
</calcChain>
</file>

<file path=xl/sharedStrings.xml><?xml version="1.0" encoding="utf-8"?>
<sst xmlns="http://schemas.openxmlformats.org/spreadsheetml/2006/main" count="808" uniqueCount="478">
  <si>
    <t>Приложение №1 к Приложению №6 "Методические рекомендации</t>
  </si>
  <si>
    <t>по расчету НМЦ на закупку товаров и услуг для нужд</t>
  </si>
  <si>
    <t>Предприятий АО "РКС-Менеджмент""</t>
  </si>
  <si>
    <t>к Приказу №_________ от_______________</t>
  </si>
  <si>
    <t>Обоснование начальной максимальной цены закупки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</si>
  <si>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</si>
  <si>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</si>
  <si>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</si>
  <si>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</si>
  <si>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</si>
  <si>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</si>
  <si>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</si>
  <si>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Строительно-монтажные и аварийно-востановительные работы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</si>
  <si>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</si>
  <si>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</si>
  <si>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</si>
  <si>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</si>
  <si>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</si>
  <si>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</si>
  <si>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</si>
  <si>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</t>
  </si>
  <si>
    <t>Информация о закупке 2021</t>
  </si>
  <si>
    <t xml:space="preserve">
Индекс роста цен для пересчета цен 2020 к уровню цен 2021</t>
  </si>
  <si>
    <t>Цп:
Цена закупки предыдущего периода с учетом индекса-дефлятора, руб. без НДС</t>
  </si>
  <si>
    <t xml:space="preserve">
 Текущие рыночные предложения (руб/ед. изм.), без НДС</t>
  </si>
  <si>
    <t>n - количество значений, используемых в расчете</t>
  </si>
  <si>
    <t xml:space="preserve">НМЦ: 
Средняя цена руб. за ед. изм. без НДС </t>
  </si>
  <si>
    <t>цена за ед.изм. без НДС</t>
  </si>
  <si>
    <t>№  договора</t>
  </si>
  <si>
    <t>дата  договора</t>
  </si>
  <si>
    <t>Наименование контрагента</t>
  </si>
  <si>
    <t>Предложения от потенциальных контрагентов</t>
  </si>
  <si>
    <t>Данные реестра контрактов  http://www.zakupki.gov.ru</t>
  </si>
  <si>
    <t>Данные из открытых источников: прайс-листы из сети Интернет</t>
  </si>
  <si>
    <t>Поставщик 1</t>
  </si>
  <si>
    <t>Поставщик 2</t>
  </si>
  <si>
    <t>Стоимость работ, руб. Без НДС</t>
  </si>
  <si>
    <t>Стоимость работ с материалами, руб.  Без НДС</t>
  </si>
  <si>
    <t xml:space="preserve">номер извещения 1 </t>
  </si>
  <si>
    <t>номер извещения 2</t>
  </si>
  <si>
    <t>номер извещения 3</t>
  </si>
  <si>
    <t>адрес сайта 1</t>
  </si>
  <si>
    <t>адрес сайта 2</t>
  </si>
  <si>
    <t>адрес сайта 3</t>
  </si>
  <si>
    <t>Устройство водопроводных наружних сетей</t>
  </si>
  <si>
    <t>Устройство основания под трубопроводы песчаного толщиной до 100 мм. (включительно)</t>
  </si>
  <si>
    <t>1м3</t>
  </si>
  <si>
    <t>Демонтаж стальных  труб  диаметром до 57 мм. (включительно)</t>
  </si>
  <si>
    <t>1 мп трубопровода</t>
  </si>
  <si>
    <t>Демонтаж стальных труб  диаметром до 108 мм. (включительно)</t>
  </si>
  <si>
    <t>Демонтаж стальных труб  диаметром до 159 мм. (включительно)</t>
  </si>
  <si>
    <t>Демонтаж стальных труб  диаметром до 219 мм. (включительно)</t>
  </si>
  <si>
    <t>Демонтаж стальных труб  диаметром до 273 мм. (включительно)</t>
  </si>
  <si>
    <t>Демонтаж стальных труб  диаметром до 325 мм. (включительно)</t>
  </si>
  <si>
    <t>Демонтаж стальных труб  диаметром до 450 мм. (включительно)</t>
  </si>
  <si>
    <t>Демонтаж стальных труб  диаметром до 500 мм. (включительно)</t>
  </si>
  <si>
    <t>Демонтаж чугунной труб диаметром до 50 мм</t>
  </si>
  <si>
    <t>Демонтаж чугунной труб диаметром до 80 мм</t>
  </si>
  <si>
    <t>Демонтаж чугунной труб диаметром до 100 мм</t>
  </si>
  <si>
    <t>Демонтаж чугунной труб диаметром до200 мм</t>
  </si>
  <si>
    <t>Демонтаж чугунной труб диаметром до 300 мм</t>
  </si>
  <si>
    <t>Укладка стальных  труб  диаметром до 57 мм. (включительно)</t>
  </si>
  <si>
    <t>Укладка стальных труб  диаметром до 108 мм. (включительно)</t>
  </si>
  <si>
    <t>Укладка стальных труб  диаметром до 159 мм. (включительно)</t>
  </si>
  <si>
    <t>Укладка стальных труб  диаметром до 219 мм. (включительно)</t>
  </si>
  <si>
    <t>Укладка стальных труб  диаметром до 273 мм. (включительно)</t>
  </si>
  <si>
    <t>Укладка стальных труб  диаметром до 325 мм. (включительно)</t>
  </si>
  <si>
    <t>Укладка стальных труб  диаметром до 450 мм. (включительно)</t>
  </si>
  <si>
    <t>Укладка стальных труб  диаметром до 500 мм. (включительно)</t>
  </si>
  <si>
    <t>Прокладка трубопроводов водоснабжения из полиэтиленовых труб SDR 13,6 наружным диаметром  20 мм.</t>
  </si>
  <si>
    <t>Прокладка трубопроводов водоснабжения 
из полиэтиленовых труб SDR 13,6 наружным диаметром 25 мм.</t>
  </si>
  <si>
    <t>Прокладка трубопроводов водоснабжения 
из полиэтиленовых труб SDR 13,6 наружным диаметром 32 мм.</t>
  </si>
  <si>
    <t>Прокладка трубопроводов водоснабжения 
из полиэтиленовых труб SDR 13,6 наружным диаметром 40 мм.</t>
  </si>
  <si>
    <t>Прокладка трубопроводов водоснабжения 
из полиэтиленовых труб SDR 13,6 наружным диаметром 50 мм.</t>
  </si>
  <si>
    <t>Прокладка трубопроводов водоснабжения 
из полиэтиленовых труб SDR 13,6 наружным диаметром 63 мм.</t>
  </si>
  <si>
    <t>Прокладка трубопроводов водоснабжения 
из полиэтиленовых труб SDR 13,6 наружным диаметром 75 мм.</t>
  </si>
  <si>
    <t>Прокладка трубопроводов водоснабжения 
из полиэтиленовых труб SDR 13,6 наружным диаметром 90 мм.</t>
  </si>
  <si>
    <t>Прокладка трубопроводов водоснабжения 
из полиэтиленовых труб SDR 13,6 наружным диаметром 110 мм.</t>
  </si>
  <si>
    <t>Прокладка трубопроводов водоснабжения 
из полиэтиленовых труб SDR 13,6 наружным диаметром 160 мм.</t>
  </si>
  <si>
    <t>Прокладка трубопроводов водоснабжения 
из полиэтиленовых труб SDR 13,6 наружным диаметром 200 мм.</t>
  </si>
  <si>
    <t>Прокладка трубопроводов водоснабжения 
из полиэтиленовых труб SDR 13,6 наружным диаметром 225 мм.</t>
  </si>
  <si>
    <t>Прокладка трубопроводов водоснабжения 
из полиэтиленовых труб SDR 13,6 наружным диаметром 250 мм.</t>
  </si>
  <si>
    <t>Прокладка трубопроводов водоснабжения 
из полиэтиленовых труб SDR 13,6 наружным диаметром 280 мм.</t>
  </si>
  <si>
    <t>Прокладка трубопроводов водоснабжения 
из полиэтиленовых труб SDR 13,6 наружным диаметром 315 мм.</t>
  </si>
  <si>
    <t>Прокладка трубопроводов водоснабжения 
из полиэтиленовых труб SDR 13,6 наружным диаметром 400 мм.</t>
  </si>
  <si>
    <t>Прокладка трубопроводов водоснабжения 
из полиэтиленовых труб SDR 13,6 наружным диаметром 450 мм.</t>
  </si>
  <si>
    <t>Прокладка трубопроводов водоснабжения 
из полиэтиленовых труб SDR 13,6 наружным диаметром 500 мм.</t>
  </si>
  <si>
    <t>Установка сидёлки стальной диаметром 50 мм.</t>
  </si>
  <si>
    <t>1 шт.</t>
  </si>
  <si>
    <t>Установка сидёлки  стальной диаметром 110 мм.</t>
  </si>
  <si>
    <t>Установка сидёлки   стальной диаметром 160 мм.</t>
  </si>
  <si>
    <t>Установка сидёлки   стальной диаметром 200 мм.</t>
  </si>
  <si>
    <t>Установка сидёлки  стальной диаметром 250 мм.</t>
  </si>
  <si>
    <t>Установка сидёлки  стальной диаметром 315 мм.</t>
  </si>
  <si>
    <t>Установка сидёлки ПНД диаметром 50 мм.</t>
  </si>
  <si>
    <t>Установка сидёлки ПНД  диаметром 110 мм.</t>
  </si>
  <si>
    <t>Установка сидёлки ПНД диаметром 160 мм.</t>
  </si>
  <si>
    <t>Установка сидёлки ПНД диаметром 200 мм.</t>
  </si>
  <si>
    <t>Установка сидёлки ПНД диаметром 250 мм.</t>
  </si>
  <si>
    <t>Установка сидёлки  ПНД диаметром 315 мм.</t>
  </si>
  <si>
    <t>Приварка втулки диаметром 50 мм.</t>
  </si>
  <si>
    <t>Приварка втулки диаметром 110 мм.</t>
  </si>
  <si>
    <t>Приварка втулки диаметром 160 мм.</t>
  </si>
  <si>
    <t>Приварка втулки диаметром 200 мм.</t>
  </si>
  <si>
    <t>Приварка втулки диаметром 250 мм.</t>
  </si>
  <si>
    <t>Приварка втулки диаметром 315 мм.</t>
  </si>
  <si>
    <t>Приварка втулки диаметром 355 мм.</t>
  </si>
  <si>
    <t>Приварка втулки диаметром 400 мм.</t>
  </si>
  <si>
    <t>Приварка втулки диаметром 450 мм.</t>
  </si>
  <si>
    <t>Приварка втулки диаметром 500 мм.</t>
  </si>
  <si>
    <t>Установка фланца под втулку диаметром 50 мм</t>
  </si>
  <si>
    <t>Установка фланца под втулку диаметром 110 мм</t>
  </si>
  <si>
    <t>Установка фланца под втулку диаметром 160 мм</t>
  </si>
  <si>
    <t>Установка фланца под втулку диаметром 200 мм</t>
  </si>
  <si>
    <t>Установка фланца под втулку диаметром 250 мм</t>
  </si>
  <si>
    <t>Установка фланца под втулку диаметром 280 мм</t>
  </si>
  <si>
    <t>Установка фланца под втулку диаметром 315 мм</t>
  </si>
  <si>
    <t>Установка фланца под втулку диаметром 355 мм</t>
  </si>
  <si>
    <t>Установка фланца под втулку диаметром 400 мм</t>
  </si>
  <si>
    <t>Установка фланца под втулку диаметром 450 мм</t>
  </si>
  <si>
    <t>Установка фланца под втулку диаметром 500 мм</t>
  </si>
  <si>
    <t>Приварка муфты диаметром 50 мм.</t>
  </si>
  <si>
    <t>Приварка муфты диаметром 110 мм.</t>
  </si>
  <si>
    <t>Приварка муфты диаметром 160 мм.</t>
  </si>
  <si>
    <t>Приварка муфты диаметром 200 мм.</t>
  </si>
  <si>
    <t>Приварка муфты диаметром 250 мм.</t>
  </si>
  <si>
    <t>Приварка муфты диаметром 315 мм.</t>
  </si>
  <si>
    <t>Приварка отвода диаметром 50 мм.</t>
  </si>
  <si>
    <t>Приварка отвода диаметром 110 мм.</t>
  </si>
  <si>
    <t>Приварка отвода диаметром 160 мм.</t>
  </si>
  <si>
    <t>Приварка отвода диаметром 200 мм.</t>
  </si>
  <si>
    <t>Приварка отвода диаметром 250 мм.</t>
  </si>
  <si>
    <t>Приварка отвода диаметром 315 мм.</t>
  </si>
  <si>
    <t>Приварка отвода диаметром 355 мм.</t>
  </si>
  <si>
    <t>Приварка отвода диаметром 400 мм.</t>
  </si>
  <si>
    <t>Приварка отвода диаметром 450 мм.</t>
  </si>
  <si>
    <t>Приварка отвода диаметром 500 мм.</t>
  </si>
  <si>
    <t>Приварка тройника диаметром 50 мм.</t>
  </si>
  <si>
    <t>Приварка тройника диаметром 110 мм.</t>
  </si>
  <si>
    <t>Приварка тройника диаметром 160 мм.</t>
  </si>
  <si>
    <t>Приварка тройника диаметром 200 мм.</t>
  </si>
  <si>
    <t>Приварка тройника диаметром 250 мм.</t>
  </si>
  <si>
    <t>Приварка тройника диаметром 315 мм.</t>
  </si>
  <si>
    <t>Приварка тройника диаметром 355 мм.</t>
  </si>
  <si>
    <t>Приварка тройника диаметром 400 мм.</t>
  </si>
  <si>
    <t>Приварка тройника диаметром 450 мм.</t>
  </si>
  <si>
    <t>Приварка тройника диаметром 500 мм.</t>
  </si>
  <si>
    <t>Установка заглушки электросварной диаметром 32 мм</t>
  </si>
  <si>
    <t>Установка заглушки электросварной диаметром 40 мм</t>
  </si>
  <si>
    <t>Установка заглушки электросварной диаметром 50 мм</t>
  </si>
  <si>
    <t>Установка заглушки электросварной диаметром 63 мм</t>
  </si>
  <si>
    <t>Установка заглушки электросварной диаметром 90 мм</t>
  </si>
  <si>
    <t>Установка заглушки электросварной диаметром 110 мм</t>
  </si>
  <si>
    <t>Установка заглушки электросварной диаметром 160 мм</t>
  </si>
  <si>
    <t>Установка заглушки электросварной диаметром 225 мм</t>
  </si>
  <si>
    <t>Установка муфты DN050 для труб из чугуна, стали, ПВХ</t>
  </si>
  <si>
    <t>Установка муфты DN080 для труб из чугуна, стали, ПВХ</t>
  </si>
  <si>
    <t>Установка муфты DN100 для труб из чугуна, стали, ПВХ</t>
  </si>
  <si>
    <t>Установка муфты DN150 для труб из чугуна, стали, ПВХ</t>
  </si>
  <si>
    <t>Установка муфты DN200 для труб из чугуна, стали, ПВХ</t>
  </si>
  <si>
    <t>Установка муфты DN300 для труб из чугуна, стали, ПВХ</t>
  </si>
  <si>
    <t>Установка ремонтно-соединительного хомута DN 58-64мм, для труб сталь, ПВХ</t>
  </si>
  <si>
    <t>Установка ремонтно-соединительного хомута DN 63-68мм, для труб сталь, ПВХ</t>
  </si>
  <si>
    <t>Установка ремонтно-соединительного хомута DN 82-91 мм, L200, 0750 для труб сталь, чугун, ПВХ</t>
  </si>
  <si>
    <t>Установка ремонтно-соединительного хомута DN 95-104 мм, L200, 0750 для труб чугун, АЦ на трубопроводе Ду-80 мм</t>
  </si>
  <si>
    <t>Установка ремонтно-соединительного хомута DN 106-124 для труб сталь, чугун, ПВХ на трубопроводе Ду-100 мм</t>
  </si>
  <si>
    <t>Установка ремонтно-соединительного хомута DN 114-132 для труб сталь, чугун, ПВХ на трубопроводе Ду-100 мм</t>
  </si>
  <si>
    <t>Установка ремонтно-соединительного хомута DN 142-162 для труб сталь, чугун, ПВХ на трубопроводе Ду-150 мм</t>
  </si>
  <si>
    <t>Установка ремонтно-соединительного хомута DN 160-180 для труб сталь, чугун, ПВХ на трубопроводе Ду-150 мм</t>
  </si>
  <si>
    <t>Установка ремонтно-соединительного хомута DN 208-230 для труб сталь, чугун, ПВХ на трубопроводе Ду-200 мм</t>
  </si>
  <si>
    <t>Установка ремонтно-соединительного хомута DN 220-242 для труб сталь, чугун, ПВХ на трубопроводе Ду-200 мм</t>
  </si>
  <si>
    <t>Установка ремонтно-соединительного хомута DN 306-328 для труб сталь, чугун, ПВХ на трубопроводе Ду-200 мм</t>
  </si>
  <si>
    <t>Гидравлическое испытание трубопроводов систем  водопровода  диаметром до 50 мм., (включительно)</t>
  </si>
  <si>
    <t>Гидравлическое испытание трубопроводов систем  водопровода  диаметром до 100 мм., (включительно)</t>
  </si>
  <si>
    <t>Промывка трубопроводов для последующего санирования трубопровода диаметром до 150 мм., (включительно)</t>
  </si>
  <si>
    <t>Врезки в наружную водопроводную сеть</t>
  </si>
  <si>
    <t>Стальной трубопровод</t>
  </si>
  <si>
    <t xml:space="preserve"> ВВС  25 </t>
  </si>
  <si>
    <t>Врезка в действующие наружние сети стального трубопроводов   диаметром от 40-300 мм., ( приварка резьбы)</t>
  </si>
  <si>
    <t>1 врезка</t>
  </si>
  <si>
    <t>Врезка в действующие наружние сети стального трубопроводов   диаметром от 350 до 400 мм., ( приварка резьбы)</t>
  </si>
  <si>
    <t>Врезка в действующие наружние сети стального трубопроводов   диаметром 500 мм., ( приварка резьбы)</t>
  </si>
  <si>
    <t xml:space="preserve"> ВВС  32</t>
  </si>
  <si>
    <t>Врезка в действующие наружние сети стального трубопроводов   диаметром от 50-300 мм., ( приварка резьбы)</t>
  </si>
  <si>
    <t xml:space="preserve"> ВВС  40</t>
  </si>
  <si>
    <t>Врезка в действующие наружние сети стального трубопроводов   диаметром от 80-300 мм., ( приварка резьбы)</t>
  </si>
  <si>
    <t xml:space="preserve"> ВВС  50</t>
  </si>
  <si>
    <t>Врезка в действующие наружние сети стального трубопроводов   диаметром от 100-300 мм., ( приварка резьбы)</t>
  </si>
  <si>
    <t xml:space="preserve"> ВВС  80</t>
  </si>
  <si>
    <t xml:space="preserve">Врезка в действующие наружние сети стального трубопроводов  диаметром от  150мм -300., </t>
  </si>
  <si>
    <t xml:space="preserve">Врезка в действующие наружние сети стального трубопроводов   диаметром от 350 до 400 мм., </t>
  </si>
  <si>
    <t>Врезка в действующие наружние сети стального трубопроводов   диаметром 500 мм.,</t>
  </si>
  <si>
    <t xml:space="preserve"> ВВС  100</t>
  </si>
  <si>
    <t xml:space="preserve">Врезка в действующие наружние сети стального трубопроводов   диаметром  от 100 до 300 мм., </t>
  </si>
  <si>
    <t xml:space="preserve">Врезка в действующие наружние сети стального трубопроводов   диаметром 500 мм., </t>
  </si>
  <si>
    <t xml:space="preserve"> ВВС  150</t>
  </si>
  <si>
    <t xml:space="preserve">Врезка в действующие наружние  сети стального трубопроводов   диаметром от 150 до 300 мм., </t>
  </si>
  <si>
    <t xml:space="preserve">Врезка в действующие наружние сети стального трубопроводов   диаметром от350 до 400 мм., </t>
  </si>
  <si>
    <t>Полиэтиленовый  трубопровод</t>
  </si>
  <si>
    <t>Врезка до Ду 50 в действующие наружние сети  полиэтиленового   трубопроводов</t>
  </si>
  <si>
    <t xml:space="preserve">Врезка Ду 80 в действующие наружние сети , полиэтиленового   трубопроводов  </t>
  </si>
  <si>
    <t xml:space="preserve">Врезка Ду 100 в действующие наружние сети , полиэтиленового   трубопроводов  </t>
  </si>
  <si>
    <t xml:space="preserve">Врезка до Ду 150 в действующие наружние сети  полиэтиленового   трубопроводов  </t>
  </si>
  <si>
    <t>Чугунный трубопровод</t>
  </si>
  <si>
    <t>Врезка до Ду 50 в действующие наружние сети чугунного  трубопроводов</t>
  </si>
  <si>
    <t xml:space="preserve">Врезка Ду 80 в действующие наружние сети чугунного  трубопроводов  </t>
  </si>
  <si>
    <t xml:space="preserve">Врезка Ду 100 в действующие наружние сети чугунного   трубопроводов  </t>
  </si>
  <si>
    <t xml:space="preserve">Врезка до Ду 150 в действующие наружние сети чугунного  трубопроводов  </t>
  </si>
  <si>
    <t>Устройство водопроводных колодцев</t>
  </si>
  <si>
    <t>Демонтаж чугунных люков</t>
  </si>
  <si>
    <t>1 люк</t>
  </si>
  <si>
    <t xml:space="preserve">Очистка водопроводных колодцев вручную </t>
  </si>
  <si>
    <t xml:space="preserve">1м3 </t>
  </si>
  <si>
    <t>Замена люков  колодцев и камер (очистка люков, снятие крышки и крепления обоймы,  выравнивание основания под обойму раствором, установка и закрепление обоймы бетоном и установкой крышки)</t>
  </si>
  <si>
    <t>Устройство круглых колодцев из сборного железобетона диаметром 1,5 м., в грунтах сухих (уплотнение грунта щебнем в сухих грунтах, монтаж сборных ж/б конструкций,  устройство люка, ходовых скоб, гидроизоляция стен и днища) 
(Днище-0,38м3, Кольцо-0,42м3, Крышка-0,2м3)</t>
  </si>
  <si>
    <t>1 м3 железобетонных и бетонных конструкций колодца</t>
  </si>
  <si>
    <t>Устройство круглых колодцев из сборного железобетона диаметром 1,5м., в грунтах мокрых (уплотнение грунта щебнем в сухих грунтах и устройство бетонной подготовки в мокрых грунтах, монтаж сборных ж/б конструкций,  устройство люка, ходовых скоб, гидроизоляция стен и днища) (Днище-0,38м3, Кольцо-0,42м3, Крышка-0,2м3)</t>
  </si>
  <si>
    <t>Устройство круглых сборных железобетонных  колодцев диаметром 2 м., в сухих грунтах (уплотнение грунта щебнем в сухих грунтах, монтаж сборных ж/б конструкций,  устройство люка, ходовых скоб, гидроизоляция стен и днища) (Днище-0,56м3, Кольцо-0,59м3, Крышка-0,51м3)</t>
  </si>
  <si>
    <t xml:space="preserve">Устройство круглых кирпичных водопроводных колодцев диаметром 1,5 м., толщиной 250мм. </t>
  </si>
  <si>
    <t>1 ряд</t>
  </si>
  <si>
    <t>Установка люка</t>
  </si>
  <si>
    <t xml:space="preserve"> Монтаж коверной задвижки</t>
  </si>
  <si>
    <t>Установка завижки клиновой муфтовой DN032 PN16 JAFAR</t>
  </si>
  <si>
    <t>Установка 9010 Штока фиксированного DN025-032 RD-2500м JAFAR</t>
  </si>
  <si>
    <t>Установка плиты ковера для задвижек 9521 JAFAR</t>
  </si>
  <si>
    <t>1шт.</t>
  </si>
  <si>
    <t>Установка ковера для задвижек нерегулируемого пластикового Н=270мм 9501 JAFAR</t>
  </si>
  <si>
    <t>Устройство наружних сетей водоотведения</t>
  </si>
  <si>
    <t>Чугунные трубы</t>
  </si>
  <si>
    <t>Разборка трубопроводов канализации из чугунных труб диаметром 50 мм.</t>
  </si>
  <si>
    <t>1 м. трубопровода с фасонными частями</t>
  </si>
  <si>
    <t>Разборка трубопроводов канализации из чугунных труб диаметром 100 мм.</t>
  </si>
  <si>
    <t>Разборка трубопроводов канализации из чугунных труб диаметром 150 мм.</t>
  </si>
  <si>
    <t>Устройство основания под трубопроводы песчаного толщиной до 100 мм.</t>
  </si>
  <si>
    <t>1 м3</t>
  </si>
  <si>
    <t>Прокладка в траншеях трубопроводов из чугунных канализационных труб диаметром 50 мм.</t>
  </si>
  <si>
    <t>1 м. трубопровода</t>
  </si>
  <si>
    <t>Прокладка в траншеях трубопроводов из чугунных канализационных труб диаметром 100 мм.</t>
  </si>
  <si>
    <t>1м. трубопровода</t>
  </si>
  <si>
    <t>Прокладка в траншеях трубопроводов из чугунных канализационных труб диаметром 150 мм.</t>
  </si>
  <si>
    <t>Установка фасонных частей  чугунных 
диаметром 50мм.</t>
  </si>
  <si>
    <t>1 место зачеканивания</t>
  </si>
  <si>
    <t>Установка фасонных частей  чугунных 
диаметром 100мм.</t>
  </si>
  <si>
    <t>Установка фасонных частей  чугунных 
диаметром 150мм.</t>
  </si>
  <si>
    <t>Присоединение канализационных трубопроводов 
к существующей сети в грунтах сухих (очистка колодца от мусора и осадка, копание приямка, пробивка проёма в стене колодца, заделка в стене колодца конца трубы, засыпка приямка, перенабивка лотка с оштукатуриванием 
и железнением)</t>
  </si>
  <si>
    <t>Полиэтиленовые трубы</t>
  </si>
  <si>
    <t>Укладка  трубопроводов из полиэтиленовых труб ПЭ 100 SDR 17  диаметром 110 мм.</t>
  </si>
  <si>
    <t>Укладка  трубопроводов из полиэтиленовых труб ПЭ 100 SDR 17  диаметром 160 мм.</t>
  </si>
  <si>
    <t>Укладка  трубопроводов из полиэтиленовых труб ПЭ 100 SDR 17 диаметром 200 мм.</t>
  </si>
  <si>
    <t>Изоляция трубопроводов изделиями из вспененного каучука "Армафлекс", вспененного полиэтилена "Термофлекс" трубками диаметром до 100 мм(включительно)</t>
  </si>
  <si>
    <t>Откачка из колодцев и подвальных помещений грунтовых вод с посощью насоса</t>
  </si>
  <si>
    <t>Очистка канализационной сети дворовой</t>
  </si>
  <si>
    <t>Устройство канализационных колодцев</t>
  </si>
  <si>
    <t>Железобетонные и кирпичные</t>
  </si>
  <si>
    <t>Устройство круглых сборных железобетонных канализационных колодцев диаметром 1 м., в сухих грунтах (устройство песчаной подготовки, укладка днища, устройство бетонного лотка, монтаж ж/б  конструкций, 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</si>
  <si>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</si>
  <si>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1,5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</si>
  <si>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1,5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</si>
  <si>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2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(Днище-0,56м3, Кольцо-0,59м3, Крышка-0,51м3)</t>
  </si>
  <si>
    <t>Устройство круглых кирпичных канализационных колодцев диаметром 1 м. толщиной 250 мм.</t>
  </si>
  <si>
    <t>Земляные работы</t>
  </si>
  <si>
    <t>Работа  геодезиста (минимум 4 часа)</t>
  </si>
  <si>
    <t>чел./час</t>
  </si>
  <si>
    <t>Разработка грунта вручную в траншеях 
без крепления  откосов глубиной до 2 м.</t>
  </si>
  <si>
    <t>1 м3 грунта</t>
  </si>
  <si>
    <t>Разработка грунта вручную в траншеях 
без крепления откосов глубиной до 3 м.</t>
  </si>
  <si>
    <t>Разработка мерзлых грунтов  с разрыхлением грунта отбойными молотками</t>
  </si>
  <si>
    <t>Крепление инвентарными щитами стенок траншей 
в грунтах устойчивых</t>
  </si>
  <si>
    <t>1 м2 креплений</t>
  </si>
  <si>
    <t>Крепление инвентарными щитами стенок траншей  
в грунтах неустойчивых и мокрых</t>
  </si>
  <si>
    <t>Планировка вручную дна и откосов выемок каналов</t>
  </si>
  <si>
    <t>1 м2 основания</t>
  </si>
  <si>
    <t>Засыпка вручную траншей, пазух котлованов и ям</t>
  </si>
  <si>
    <t>Засыпка песком вручную траншей, пазух котлованов и ям</t>
  </si>
  <si>
    <t>Засыпка щебнем вручную траншей, пазух котлованов и ям</t>
  </si>
  <si>
    <t>Уплотнение грунта пневматическими трамбовками послойно
(толщина слоя до 300мм.)</t>
  </si>
  <si>
    <t>1 м2 грунта</t>
  </si>
  <si>
    <t>Уплотнение песка трамбовками послойно
(толщина слоя до 300 мм.)</t>
  </si>
  <si>
    <t>1 м2 песка</t>
  </si>
  <si>
    <t>Уплотнение щебня трамбовками послойно
(толщина слоя до 300 мм.)</t>
  </si>
  <si>
    <t>1 м2</t>
  </si>
  <si>
    <t>Полив песка водой</t>
  </si>
  <si>
    <t>1 м3 песка</t>
  </si>
  <si>
    <t>Планировка грунта механизированным способом до 150 мм.</t>
  </si>
  <si>
    <t>Разработка грунта в отвал экскаваторами</t>
  </si>
  <si>
    <t>Разработка грунта с погрузкой в автомобили-самосвалы экскаваторами</t>
  </si>
  <si>
    <t>Засыпка траншей и котлованов с перемещением грунта до 5 м.</t>
  </si>
  <si>
    <t>Погрузка грунта вручную в автомобили</t>
  </si>
  <si>
    <t>Перенос грунта вручную до 50 м</t>
  </si>
  <si>
    <t>Перевозка неуплотнённого грунта (до 20 км.)</t>
  </si>
  <si>
    <t>1 т. груза</t>
  </si>
  <si>
    <t>Монтаж труб методом горизонтально-направленного бурения (ГНБ)</t>
  </si>
  <si>
    <t>Прокладка трубопроводов водоснабжения из напорных полиэтиленовых труб  ПЭ 100 SDR 13,6 наружным диаметром 50 мм методом ГНБ</t>
  </si>
  <si>
    <t>Прокладка трубопроводов водоснабжения из напорных полиэтиленовых труб  ПЭ 100 SDR 13,6 наружным диаметром 63 мм методом ГНБ</t>
  </si>
  <si>
    <t>Прокладка трубопроводов водоснабжения из напорных полиэтиленовых труб  ПЭ 100 SDR 13,6 наружным диаметром 75 мм методом ГНБ</t>
  </si>
  <si>
    <t>Прокладка трубопроводов водоснабжения из напорных полиэтиленовых труб  ПЭ 100 SDR 13,6 наружным диаметром 90 мм методом ГНБ</t>
  </si>
  <si>
    <t>Прокладка трубопроводов водоснабжения из напорных полиэтиленовых труб ПЭ 100 SDR 13,6 наружным диаметром 110 мм методом ГНБ</t>
  </si>
  <si>
    <t>Прокладка трубопроводов водоснабжения из напорных полиэтиленовых труб  ПЭ 100 SDR 13,6 наружным диаметром 160 мм методом ГНБ</t>
  </si>
  <si>
    <t>Прокладка трубопроводов водоснабжения из напорных полиэтиленовых труб ПЭ 100 SDR 13,6 наружным диаметром 225 мм методом ГНБ</t>
  </si>
  <si>
    <t>Прокладка трубопроводов водоснабжения из напорных полиэтиленовых труб  ПЭ 100 SDR 13,6 наружным диаметром 250 мм методом ГНБ</t>
  </si>
  <si>
    <t>Прокладка трубопроводов водоснабжения из напорных полиэтиленовых труб  ПЭ 100 SDR 13,6 наружным диаметром 315 мм методом ГНБ</t>
  </si>
  <si>
    <t>Запорная арматура</t>
  </si>
  <si>
    <t>Снятие кранов водоразборных или туалетных</t>
  </si>
  <si>
    <t>1 шт. арматуры</t>
  </si>
  <si>
    <t>Снятие клапанов фланцевых обратных диаметром до 50 мм., (включительно)</t>
  </si>
  <si>
    <t>Снятие клапанов фланцевых обратных диаметром до 100 мм., (включительно)</t>
  </si>
  <si>
    <t>Снятие пожарных гидрантов</t>
  </si>
  <si>
    <t>Демонтаж задвижек диаметром до 50 мм.</t>
  </si>
  <si>
    <t>1 задвижка</t>
  </si>
  <si>
    <t>Демонтаж задвижек диаметром до 100 мм.</t>
  </si>
  <si>
    <t>Установка тройника стального  Ду 50 мм</t>
  </si>
  <si>
    <t>Установка тройника стального Ду 80 мм</t>
  </si>
  <si>
    <t>Установка тройника стального  Ду 100 мм</t>
  </si>
  <si>
    <t>Установка тройника стального  Ду 125 мм</t>
  </si>
  <si>
    <t>Установка тройника стального  Ду 150 мм</t>
  </si>
  <si>
    <t>Установка тройника стального  Ду 200 мм</t>
  </si>
  <si>
    <t>Установка тройника стального  Ду 225 мм</t>
  </si>
  <si>
    <t>Установка тройника стального  Ду 250 мм</t>
  </si>
  <si>
    <t>Установка тройника стального  Ду 300 мм</t>
  </si>
  <si>
    <t>Установка тройника стального  Ду 350 мм</t>
  </si>
  <si>
    <t>Установка тройника стального  Ду 400 мм</t>
  </si>
  <si>
    <t>Установка тройника стального  Ду 500 мм</t>
  </si>
  <si>
    <t>Приварка резьбы стальной Ду 25 мм</t>
  </si>
  <si>
    <t>Приварка резьбы стальной Ду 32 мм</t>
  </si>
  <si>
    <t>Приварка резьбы стальной Ду 40 мм</t>
  </si>
  <si>
    <t>Приварка резьбы стальной Ду 50 мм</t>
  </si>
  <si>
    <t>Приварка резьбы стальной Ду 80 мм</t>
  </si>
  <si>
    <t>Сварка  трубы стальной до Ду 100 мм</t>
  </si>
  <si>
    <t>1 стык</t>
  </si>
  <si>
    <t>Сварка трубы стальной Ду 150 мм</t>
  </si>
  <si>
    <t>Сварка трубы стальной Ду 200 мм</t>
  </si>
  <si>
    <t>Сварка трубы стальной Ду 225 мм</t>
  </si>
  <si>
    <t>Сварка трубы стальной Ду 250 мм</t>
  </si>
  <si>
    <t>Сварка трубы стальной Ду 300 мм</t>
  </si>
  <si>
    <t>Сварка трубы стальной Ду 350 мм</t>
  </si>
  <si>
    <t>Сварка трубы стальной Ду 400 мм</t>
  </si>
  <si>
    <t>Сварка трубы стальной Ду 500 мм</t>
  </si>
  <si>
    <t>Приварка фланцев к стальным трубопроводам 
диаметром 50 мм.</t>
  </si>
  <si>
    <t>1 фланец</t>
  </si>
  <si>
    <t>Приварка фланцев к стальным трубопроводам 
диаметром 80 мм.</t>
  </si>
  <si>
    <t>Приварка фланцев к стальным трубопроводам 
диаметром 100 мм.</t>
  </si>
  <si>
    <t>Приварка фланцев к стальным трубопроводам 
диаметром 150 мм.</t>
  </si>
  <si>
    <t>Приварка фланцев к стальным трубопроводам 
диаметром 200 мм.</t>
  </si>
  <si>
    <t>Приварка фланцев к стальным трубопроводам 
диаметром 250 мм.</t>
  </si>
  <si>
    <t>Приварка фланцев к стальным трубопроводам 
диаметром 300 мм.</t>
  </si>
  <si>
    <t>Приварка фланцев к стальным трубопроводам 
диаметром 350 мм.</t>
  </si>
  <si>
    <t>Приварка фланцев к стальным трубопроводам 
диаметром 400 мм.</t>
  </si>
  <si>
    <t>Установка фильтров, вентилей,  затворов, клапанов обратных, кранов проходных на трубопроводах из стальных труб диаметром до 25 мм., (включительно)</t>
  </si>
  <si>
    <t>Установка фильтров, вентилей,  затворов, клапанов обратных, кранов проходных на трубопроводах из стальных труб диаметром  32 мм.</t>
  </si>
  <si>
    <t>Установка фильтров, вентилей, затворов, клапанов обратных, кранов проходных на трубопроводах из стальных труб диаметром 40 мм.</t>
  </si>
  <si>
    <t>Установка фильтров, вентилей, задвижек, затворов, клапанов обратных, кранов проходных на трубопроводах из стальных труб диаметром  50 мм.</t>
  </si>
  <si>
    <t>Установка фильтров, вентилей, задвижек, затворов, клапанов обратных, кранов проходных на трубопроводах из стальных труб диаметром 80 мм.</t>
  </si>
  <si>
    <t>Установка фильтров, вентилей, задвижек, затворов, клапанов обратных, кранов проходных на трубопроводах из стальных труб диаметром 100 мм.</t>
  </si>
  <si>
    <t>Установка фильтров, вентилей, задвижек, затворов, клапанов обратных, кранов проходных на трубопроводах из стальных труб диаметром 150 мм.</t>
  </si>
  <si>
    <t>Установка фильтров, вентилей, задвижек, затворов, клапанов обратных, кранов проходных на трубопроводах из стальных труб диаметром 200 мм.</t>
  </si>
  <si>
    <t>Установка фильтров, вентилей, задвижек, затворов, клапанов обратных, кранов проходных на трубопроводах из стальных труб диаметром 250 мм.</t>
  </si>
  <si>
    <t>Установка фильтров, вентилей, задвижек, затворов, клапанов обратных, кранов проходных на трубопроводах из стальных труб диаметром 300 мм.</t>
  </si>
  <si>
    <t>Установка фильтров, вентилей, задвижек, затворов, клапанов обратных, кранов проходных на трубопроводах из стальных труб диаметром 400 мм.</t>
  </si>
  <si>
    <t>Установка фильтров, вентилей, задвижек, затворов, клапанов обратных, кранов проходных на трубопроводах из стальных труб диаметром 500 мм.</t>
  </si>
  <si>
    <t>Установка счётчика воды Ду 15 мм</t>
  </si>
  <si>
    <t>Установка счётчика воды Ду 25 мм</t>
  </si>
  <si>
    <t>Установка хомутов оцинкованных диаметров 50 мм</t>
  </si>
  <si>
    <t>Установка хомутов оцинкованных диаметров 80 мм</t>
  </si>
  <si>
    <t>Установка хомутов оцинкованных диаметров 110 мм</t>
  </si>
  <si>
    <t>Установка хомутов оцинкованных диаметров 150 мм</t>
  </si>
  <si>
    <t>Установка кранов пожарных диаметром 50 мм.</t>
  </si>
  <si>
    <t>1 кран</t>
  </si>
  <si>
    <t>Установка пожарных гидранов</t>
  </si>
  <si>
    <t xml:space="preserve">1 гидрант </t>
  </si>
  <si>
    <t>ОБЩЕСТРОИТЕЛЬНЫЕ  И  ОТДЕЛОЧНЫЕ  РАБОТЫ</t>
  </si>
  <si>
    <t>Фундаменты (подготовка, бетон, гидроизоляция)</t>
  </si>
  <si>
    <t>Разборка бетонных конструкций фундаментов при помощи отбойных молотков из бетона марки 100</t>
  </si>
  <si>
    <t>Разборка железобетонных конструкций фундаментов 
при помощи отбойных молотков из бетона марки 100</t>
  </si>
  <si>
    <t>Устройство бетонной подготовки вручную толщиной до 50мм., под фундамент</t>
  </si>
  <si>
    <t>Полив бетонных конструкций</t>
  </si>
  <si>
    <t>1 чел./смена</t>
  </si>
  <si>
    <t>Гидроизоляция  фундаментов горизонтальная цементная с жидким стеклом</t>
  </si>
  <si>
    <t>1 м2 изолируемой поверхности</t>
  </si>
  <si>
    <t>Гидроизоляция  фундаментов горизонтальная оклеечная в 1 слой</t>
  </si>
  <si>
    <t>Гидроизоляция  фундаментов горизонтальная оклеечная в 2 слоя</t>
  </si>
  <si>
    <t>Полы</t>
  </si>
  <si>
    <t>Разборка покрытий полов цементных, толщиной до 50 мм., (включительно)</t>
  </si>
  <si>
    <t>1 м2 покрытия</t>
  </si>
  <si>
    <t>Разборка покрытий полов цементных, на каждые 10 мм., добавлять</t>
  </si>
  <si>
    <t>Разборка покрытий полов железобетонных, толщиной до 50 мм., (включительно)</t>
  </si>
  <si>
    <t>Разборка покрытий полов железобетонных на каждые 10 мм., добавлять</t>
  </si>
  <si>
    <t>Устройство тепло - и звукоизоляции пеностирольными плитами</t>
  </si>
  <si>
    <t>Устройство тепло - и звукоизоляции засыпной керамзитовой</t>
  </si>
  <si>
    <t>1 м3 изоляции</t>
  </si>
  <si>
    <t>Армирование стяжки кладочной сеткой</t>
  </si>
  <si>
    <t>Устройство стяжек керамзитобетонных толщиной 50 мм.</t>
  </si>
  <si>
    <t>1 м2 стяжки</t>
  </si>
  <si>
    <t>Устройство стяжек керамзитобетонных на каждые 5 мм., изменения толщины стяжки добавлять</t>
  </si>
  <si>
    <t>Устройство стяжек цементных толщиной 20 мм.</t>
  </si>
  <si>
    <t>Устройство стяжек на каждые 5 мм., изменения толщины стяжки добавлять</t>
  </si>
  <si>
    <t>Устройство стяжек бетонных толщиной 20 мм.</t>
  </si>
  <si>
    <t>Планировка, благоустройство</t>
  </si>
  <si>
    <t>Очиска поверхности щётками</t>
  </si>
  <si>
    <t>Устройство шва - стыка в асфальтобетонном покрытии 
при глубине до 100 мм., алмазными дисками</t>
  </si>
  <si>
    <t>1 м. шва</t>
  </si>
  <si>
    <t>Разломка и обрубка краёв асфальтобетона</t>
  </si>
  <si>
    <t>м.п.</t>
  </si>
  <si>
    <t>Разборка асфальтобетонного покрытия толщиной до 10 см., вручную</t>
  </si>
  <si>
    <t>Разборка оснований из асфальтобетонного покрытия толщиной до 10 см., механизированным способом</t>
  </si>
  <si>
    <t>Разборка покрытий щебёночных вручную</t>
  </si>
  <si>
    <t>Разборка покрытий и оснований  щебёночных механизированным способом</t>
  </si>
  <si>
    <t>Разборка бортовых камней на бетонном основании</t>
  </si>
  <si>
    <t>1 м.</t>
  </si>
  <si>
    <t>Ямочный ремонт асфальтобетонного покрытия литой асфальтобетонной смесью с разрушением поверхности до 10 м2 (со стоимостью материала)</t>
  </si>
  <si>
    <t>1 м2 асфальтобетонного покрытия</t>
  </si>
  <si>
    <t>Ямочный ремонт асфальтобетонного покрытия литой асфальтобетонной смесью с разрушением поверхности 
от 10 м2 до 100 м2 (со стоимостью материала)</t>
  </si>
  <si>
    <t>Регулирование высотного положения крышек колодцев 
с подъёмом на высоту до 10 см.</t>
  </si>
  <si>
    <t>Установка поребриков бетонных</t>
  </si>
  <si>
    <t>1 м. поребрика</t>
  </si>
  <si>
    <t xml:space="preserve">Устройство покрытий толщиной 15 см., при укатке щебня с пределом прочности на сжатие 
до 68,6 МПа (700 кгс/см2 щебень карбонатный М 600-800) однослойных </t>
  </si>
  <si>
    <t>Устройство покрытий толщиной 15 см., при укатке щебня с пределом прочности на сжатие свыше 
68,6 до 98,1 МПа (свыше 700 до 1000 кгc/см2 щебень высокопрочный) однослойных (со стоимостью материала)</t>
  </si>
  <si>
    <t>Розлив вяжущих материалов (со стоимостью материала)</t>
  </si>
  <si>
    <t>м2</t>
  </si>
  <si>
    <t>Устройство покрытия толщиной 4 см., из горячих асфальтобетонных смесей плотных крупнозернинистых типа АБ,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</si>
  <si>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плотных мелкозернистых типа А,Б,В,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</si>
  <si>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высокопористых песчаных, плотность каменных материалов 2,5-2,9-3 т/м3 (со стоимостью материалов)</t>
  </si>
  <si>
    <t>ПРОЧИЕ  РЕМОНТНО - СТРОИТЕЛЬНЫЕ  РАБОТЫ</t>
  </si>
  <si>
    <t>Изготовление и монтаж гильз в стенах 
и перекрытиях до 50 мм., (включительно) 
из стальных труб</t>
  </si>
  <si>
    <t>Изготовление и монтаж гильз в стенах 
и перекрытиях до 100 мм., (включительно) 
из стальных труб</t>
  </si>
  <si>
    <t>Изготовление и монтаж гильз в стенах 
и перекрытиях до 200 мм., (включительно) 
из стальных труб</t>
  </si>
  <si>
    <t>Изготовление и монтаж гильз в стенах 
и перекрытиях до 300 мм., (включительно) 
из стальных труб</t>
  </si>
  <si>
    <t>Приготовление растворов цементных вручную</t>
  </si>
  <si>
    <t>1 м3 раствора</t>
  </si>
  <si>
    <t>Резка нарезчиком швов с алмазными дисками при ширине пропила 3 мм., на глубину 50 мм., в кирпиче</t>
  </si>
  <si>
    <t>Резка нарезчиком швов с алмазными дисками при ширине пропила 3 мм., на глубину 50 мм., в бетоне</t>
  </si>
  <si>
    <t>Пробивка в бетонных и кирпичных  конструкциях  борозд площадью сечения до 5 см2</t>
  </si>
  <si>
    <t>1 м. борозд</t>
  </si>
  <si>
    <t>Пробивка в бетонных и кирпичных  конструкциях  борозд площадью сечения до 20 см2 (включительно)</t>
  </si>
  <si>
    <t>Пробивка в бетонных и кирпичных конструкциях борозд площадью сечения до 50 см2 (включительно)</t>
  </si>
  <si>
    <t>Пробивка в бетонных и кирпичных конструкциях борозд площадью сечения до 100 см2 (включительно)</t>
  </si>
  <si>
    <t>Сверление отверстий в бетонных и кирпичных конструкциях  диаметром 25 - 42 мм.</t>
  </si>
  <si>
    <t>1 см.</t>
  </si>
  <si>
    <t>Сверление отверстий в бетонных и кирпичных конструкциях   диаметром 57 - 72 мм.</t>
  </si>
  <si>
    <t>Сверление отверстий в бетонных конструкциях   
диаметром 82 -102 мм.</t>
  </si>
  <si>
    <t>Сверление отверстий в бетонных конструкциях   
диаметром 132 мм.</t>
  </si>
  <si>
    <t>Установка и разборка временных ограждений</t>
  </si>
  <si>
    <t xml:space="preserve">1 м2 </t>
  </si>
  <si>
    <t>Заделка отверстий в местах прохода трубопроводов цементным раствором</t>
  </si>
  <si>
    <t>1 отверстие</t>
  </si>
  <si>
    <t>Очистка помещений от строительного мусора</t>
  </si>
  <si>
    <t>Погрузка мусора строительного вручную 
в автосамосвалы</t>
  </si>
  <si>
    <t>Подсобные работы</t>
  </si>
  <si>
    <t>1 чел./час</t>
  </si>
  <si>
    <t>Услуги по предоставлению специализированной техники</t>
  </si>
  <si>
    <t>Кран-манипулятор г/п 10т</t>
  </si>
  <si>
    <t>1 час</t>
  </si>
  <si>
    <t>Камаз-самосвал</t>
  </si>
  <si>
    <t>Трал</t>
  </si>
  <si>
    <t>Илосос</t>
  </si>
  <si>
    <t>Грузовой фургон г/п 1,5т</t>
  </si>
  <si>
    <t>Экскаватор- погрузчик</t>
  </si>
  <si>
    <t>Буровая установка</t>
  </si>
  <si>
    <t>Трассировка инженерных систем</t>
  </si>
  <si>
    <t>1 рейс</t>
  </si>
  <si>
    <t>Установка для перекачки сточных вод, осадка, ила</t>
  </si>
  <si>
    <t>Гидромолот</t>
  </si>
  <si>
    <t>Компрессор</t>
  </si>
  <si>
    <t>Вибротромбовка  для уплотнения грунта</t>
  </si>
  <si>
    <t>Общая НМЦ договора установлена Заказчиком</t>
  </si>
  <si>
    <t>Приложения:</t>
  </si>
  <si>
    <t>Исполнитель:</t>
  </si>
  <si>
    <t>Руководитель группы закупок</t>
  </si>
  <si>
    <t>дата</t>
  </si>
  <si>
    <t>должность</t>
  </si>
  <si>
    <t>Фамилия ИО</t>
  </si>
  <si>
    <t>Руководитель подразделения снабжения:</t>
  </si>
  <si>
    <t>Начальник УМТС</t>
  </si>
  <si>
    <t>Аблякимов Р.Э.</t>
  </si>
  <si>
    <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33%)работ, руб. Без НДС</t>
    </r>
  </si>
  <si>
    <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  работ с материалами, руб.  Без НДС</t>
    </r>
  </si>
  <si>
    <t xml:space="preserve">Стоимость работ, руб. Без НДС </t>
  </si>
  <si>
    <t xml:space="preserve">Поставщик 3 </t>
  </si>
  <si>
    <t>НМЦ (сумма заключаемого Договора) в размере 4 125 000 руб. без НДС</t>
  </si>
</sst>
</file>

<file path=xl/styles.xml><?xml version="1.0" encoding="utf-8"?>
<styleSheet xmlns="http://schemas.openxmlformats.org/spreadsheetml/2006/main">
  <numFmts count="1">
    <numFmt numFmtId="165" formatCode="[$-419]dd/mm/yyyy"/>
  </numFmts>
  <fonts count="24">
    <font>
      <sz val="10"/>
      <name val="Arial"/>
      <charset val="134"/>
    </font>
    <font>
      <sz val="10"/>
      <name val="Arial"/>
      <charset val="204"/>
    </font>
    <font>
      <sz val="11"/>
      <color rgb="FF000000"/>
      <name val="Calibri"/>
      <charset val="204"/>
    </font>
    <font>
      <sz val="8"/>
      <name val="Arial"/>
      <charset val="134"/>
    </font>
    <font>
      <sz val="10"/>
      <name val="Tahoma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charset val="204"/>
    </font>
    <font>
      <b/>
      <sz val="10"/>
      <color rgb="FF000000"/>
      <name val="Times New Roman"/>
      <charset val="204"/>
    </font>
    <font>
      <i/>
      <sz val="11"/>
      <color rgb="FF7F7F7F"/>
      <name val="Calibri"/>
      <charset val="1"/>
    </font>
    <font>
      <sz val="10"/>
      <color rgb="FF000000"/>
      <name val="Times New Roman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1"/>
      <name val="Arial"/>
      <charset val="204"/>
    </font>
    <font>
      <sz val="10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sz val="10"/>
      <name val="Times New Roman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9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4" fillId="0" borderId="0"/>
    <xf numFmtId="0" fontId="2" fillId="0" borderId="0"/>
    <xf numFmtId="0" fontId="10" fillId="0" borderId="0" applyBorder="0" applyProtection="0"/>
  </cellStyleXfs>
  <cellXfs count="110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4" xfId="0" applyFont="1" applyBorder="1" applyAlignment="1">
      <alignment horizontal="right" vertical="center" wrapText="1"/>
    </xf>
    <xf numFmtId="0" fontId="17" fillId="0" borderId="1" xfId="8" applyFont="1" applyBorder="1" applyAlignment="1" applyProtection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12" fillId="0" borderId="1" xfId="0" applyNumberFormat="1" applyFont="1" applyBorder="1" applyAlignment="1" applyProtection="1">
      <alignment horizontal="center" vertical="center"/>
    </xf>
    <xf numFmtId="0" fontId="13" fillId="0" borderId="1" xfId="8" applyFont="1" applyBorder="1" applyAlignment="1" applyProtection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2" fontId="14" fillId="0" borderId="1" xfId="2" applyNumberFormat="1" applyFont="1" applyBorder="1" applyAlignment="1" applyProtection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2" fontId="16" fillId="0" borderId="1" xfId="2" applyNumberFormat="1" applyFont="1" applyBorder="1" applyAlignment="1">
      <alignment horizontal="center" vertical="center"/>
    </xf>
    <xf numFmtId="0" fontId="17" fillId="0" borderId="1" xfId="8" applyFont="1" applyBorder="1" applyAlignment="1" applyProtection="1">
      <alignment horizontal="left" vertical="center" wrapText="1"/>
    </xf>
    <xf numFmtId="0" fontId="7" fillId="0" borderId="1" xfId="8" applyFont="1" applyBorder="1" applyAlignment="1" applyProtection="1">
      <alignment horizontal="left" vertical="center" wrapText="1"/>
    </xf>
    <xf numFmtId="0" fontId="14" fillId="0" borderId="3" xfId="2" applyFont="1" applyBorder="1" applyAlignment="1">
      <alignment horizontal="center" vertical="center" wrapText="1"/>
    </xf>
    <xf numFmtId="2" fontId="14" fillId="0" borderId="1" xfId="2" applyNumberFormat="1" applyFont="1" applyBorder="1" applyAlignment="1" applyProtection="1">
      <alignment vertical="center"/>
    </xf>
    <xf numFmtId="0" fontId="14" fillId="0" borderId="1" xfId="2" applyFont="1" applyBorder="1" applyAlignment="1">
      <alignment horizontal="center" vertical="center" wrapText="1"/>
    </xf>
    <xf numFmtId="0" fontId="11" fillId="0" borderId="1" xfId="8" applyFont="1" applyBorder="1" applyAlignment="1" applyProtection="1">
      <alignment horizontal="left" vertical="center" wrapText="1"/>
    </xf>
    <xf numFmtId="0" fontId="16" fillId="0" borderId="6" xfId="2" applyFont="1" applyBorder="1" applyAlignment="1">
      <alignment horizontal="left" vertical="center" wrapText="1"/>
    </xf>
    <xf numFmtId="0" fontId="16" fillId="0" borderId="7" xfId="2" applyFont="1" applyBorder="1" applyAlignment="1">
      <alignment horizontal="left" vertical="top"/>
    </xf>
    <xf numFmtId="0" fontId="11" fillId="0" borderId="2" xfId="8" applyFont="1" applyBorder="1" applyAlignment="1" applyProtection="1">
      <alignment horizontal="left" vertical="center" wrapText="1"/>
    </xf>
    <xf numFmtId="0" fontId="14" fillId="0" borderId="8" xfId="2" applyFont="1" applyBorder="1" applyAlignment="1">
      <alignment horizontal="center" vertical="center" wrapText="1"/>
    </xf>
    <xf numFmtId="9" fontId="18" fillId="0" borderId="1" xfId="1" applyFont="1" applyBorder="1" applyAlignment="1">
      <alignment horizontal="center" vertical="center" wrapText="1"/>
    </xf>
    <xf numFmtId="0" fontId="11" fillId="0" borderId="8" xfId="8" applyFont="1" applyBorder="1" applyAlignment="1" applyProtection="1">
      <alignment horizontal="left" vertical="center" wrapText="1"/>
    </xf>
    <xf numFmtId="0" fontId="14" fillId="0" borderId="9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5" fillId="0" borderId="0" xfId="0" applyFont="1" applyBorder="1" applyAlignment="1"/>
    <xf numFmtId="0" fontId="5" fillId="0" borderId="10" xfId="0" applyFont="1" applyBorder="1" applyAlignment="1">
      <alignment horizontal="center"/>
    </xf>
    <xf numFmtId="0" fontId="5" fillId="0" borderId="0" xfId="0" applyFont="1" applyBorder="1"/>
    <xf numFmtId="0" fontId="5" fillId="0" borderId="6" xfId="0" applyFont="1" applyBorder="1" applyAlignment="1">
      <alignment horizontal="center"/>
    </xf>
    <xf numFmtId="2" fontId="6" fillId="0" borderId="1" xfId="0" applyNumberFormat="1" applyFont="1" applyBorder="1" applyAlignment="1">
      <alignment horizontal="right" vertical="center" wrapText="1"/>
    </xf>
    <xf numFmtId="2" fontId="12" fillId="0" borderId="1" xfId="0" applyNumberFormat="1" applyFont="1" applyBorder="1" applyAlignment="1" applyProtection="1">
      <alignment horizontal="center" vertical="center"/>
    </xf>
    <xf numFmtId="2" fontId="12" fillId="0" borderId="1" xfId="2" applyNumberFormat="1" applyFont="1" applyBorder="1" applyAlignment="1" applyProtection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2" fontId="16" fillId="0" borderId="1" xfId="2" applyNumberFormat="1" applyFont="1" applyBorder="1" applyAlignment="1">
      <alignment horizontal="center" vertical="center" wrapText="1"/>
    </xf>
    <xf numFmtId="2" fontId="16" fillId="0" borderId="1" xfId="2" applyNumberFormat="1" applyFont="1" applyBorder="1" applyAlignment="1">
      <alignment horizont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3" fontId="12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9" fontId="9" fillId="0" borderId="7" xfId="1" applyFont="1" applyBorder="1" applyAlignment="1">
      <alignment horizontal="left" vertical="center" wrapText="1"/>
    </xf>
    <xf numFmtId="9" fontId="9" fillId="0" borderId="1" xfId="1" applyFont="1" applyBorder="1" applyAlignment="1">
      <alignment horizontal="left" vertical="center" wrapText="1"/>
    </xf>
    <xf numFmtId="9" fontId="9" fillId="0" borderId="4" xfId="1" applyFont="1" applyBorder="1" applyAlignment="1">
      <alignment horizontal="left" vertical="center" wrapText="1"/>
    </xf>
    <xf numFmtId="9" fontId="9" fillId="0" borderId="0" xfId="1" applyFont="1" applyBorder="1" applyAlignment="1">
      <alignment horizontal="left" vertical="center" wrapText="1"/>
    </xf>
    <xf numFmtId="0" fontId="11" fillId="0" borderId="1" xfId="8" applyFont="1" applyBorder="1" applyAlignment="1" applyProtection="1">
      <alignment horizontal="center" vertical="center" wrapText="1"/>
    </xf>
    <xf numFmtId="0" fontId="13" fillId="0" borderId="1" xfId="8" applyFont="1" applyBorder="1" applyAlignment="1" applyProtection="1">
      <alignment horizontal="center" vertical="center" wrapText="1"/>
    </xf>
    <xf numFmtId="9" fontId="7" fillId="0" borderId="5" xfId="1" applyFont="1" applyBorder="1" applyAlignment="1">
      <alignment horizontal="center" vertical="center"/>
    </xf>
    <xf numFmtId="0" fontId="13" fillId="0" borderId="2" xfId="8" applyFont="1" applyBorder="1" applyAlignment="1" applyProtection="1">
      <alignment horizontal="center" vertical="center" wrapText="1"/>
    </xf>
    <xf numFmtId="9" fontId="7" fillId="0" borderId="5" xfId="1" applyFont="1" applyBorder="1" applyAlignment="1">
      <alignment horizontal="center" vertical="center" wrapText="1"/>
    </xf>
    <xf numFmtId="0" fontId="13" fillId="0" borderId="8" xfId="8" applyFont="1" applyBorder="1" applyAlignment="1" applyProtection="1">
      <alignment horizontal="center" vertical="center" wrapText="1"/>
    </xf>
    <xf numFmtId="9" fontId="7" fillId="0" borderId="6" xfId="1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3" fillId="0" borderId="4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17" fillId="0" borderId="0" xfId="0" applyNumberFormat="1" applyFont="1" applyAlignment="1">
      <alignment horizontal="left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</cellXfs>
  <cellStyles count="9">
    <cellStyle name="Excel Built-in Explanatory Text" xfId="8"/>
    <cellStyle name="TableStyleLight1" xfId="1"/>
    <cellStyle name="Итог 3 16" xfId="2"/>
    <cellStyle name="Обычный" xfId="0" builtinId="0"/>
    <cellStyle name="Обычный 2" xfId="3"/>
    <cellStyle name="Обычный 2 2 2" xfId="4"/>
    <cellStyle name="Обычный 2 3" xfId="5"/>
    <cellStyle name="Обычный 3" xfId="6"/>
    <cellStyle name="Обычный 4" xfId="7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A3" t="str">
            <v>KB</v>
          </cell>
        </row>
        <row r="4">
          <cell r="A4" t="str">
            <v>KM</v>
          </cell>
        </row>
        <row r="5">
          <cell r="A5" t="str">
            <v>KГ</v>
          </cell>
        </row>
        <row r="6">
          <cell r="A6" t="str">
            <v>M</v>
          </cell>
        </row>
        <row r="7">
          <cell r="A7" t="str">
            <v>MM</v>
          </cell>
        </row>
        <row r="8">
          <cell r="A8" t="str">
            <v>А</v>
          </cell>
        </row>
        <row r="9">
          <cell r="A9" t="str">
            <v>АМПУЛ</v>
          </cell>
        </row>
        <row r="10">
          <cell r="A10" t="str">
            <v>БАР</v>
          </cell>
        </row>
        <row r="11">
          <cell r="A11" t="str">
            <v>БРУТТ.РЕГИСТР Т</v>
          </cell>
        </row>
        <row r="12">
          <cell r="A12" t="str">
            <v>БУТ</v>
          </cell>
        </row>
        <row r="13">
          <cell r="A13" t="str">
            <v>В</v>
          </cell>
        </row>
        <row r="14">
          <cell r="A14" t="str">
            <v>В.А</v>
          </cell>
        </row>
        <row r="15">
          <cell r="A15" t="str">
            <v>ВТ</v>
          </cell>
        </row>
        <row r="16">
          <cell r="A16" t="str">
            <v>Г</v>
          </cell>
        </row>
        <row r="17">
          <cell r="A17" t="str">
            <v>ГА</v>
          </cell>
        </row>
        <row r="18">
          <cell r="A18" t="str">
            <v>ГИГАКАЛ</v>
          </cell>
        </row>
        <row r="19">
          <cell r="A19" t="str">
            <v>ГЛ</v>
          </cell>
        </row>
        <row r="20">
          <cell r="A20" t="str">
            <v>ГОД</v>
          </cell>
        </row>
        <row r="21">
          <cell r="A21" t="str">
            <v>ГРАД ЦЕЛЬС</v>
          </cell>
        </row>
        <row r="22">
          <cell r="A22" t="str">
            <v>ГРАД ЦЕЛЬС</v>
          </cell>
        </row>
        <row r="23">
          <cell r="A23" t="str">
            <v>ГЦ</v>
          </cell>
        </row>
        <row r="24">
          <cell r="A24" t="str">
            <v>ДЖ</v>
          </cell>
        </row>
        <row r="25">
          <cell r="A25" t="str">
            <v>ДКЛ</v>
          </cell>
        </row>
        <row r="26">
          <cell r="A26" t="str">
            <v>ДМ</v>
          </cell>
        </row>
        <row r="27">
          <cell r="A27" t="str">
            <v>ДМ3</v>
          </cell>
        </row>
        <row r="28">
          <cell r="A28" t="str">
            <v>ДН</v>
          </cell>
        </row>
        <row r="29">
          <cell r="A29" t="str">
            <v>ДН</v>
          </cell>
        </row>
        <row r="30">
          <cell r="A30" t="str">
            <v>ДЮЖИНА</v>
          </cell>
        </row>
        <row r="31">
          <cell r="A31" t="str">
            <v>ДЮЙМ</v>
          </cell>
        </row>
        <row r="32">
          <cell r="A32" t="str">
            <v>ДЮЙМ2</v>
          </cell>
        </row>
        <row r="33">
          <cell r="A33" t="str">
            <v>ДЮЙМ3</v>
          </cell>
        </row>
        <row r="34">
          <cell r="A34" t="str">
            <v>ЕД</v>
          </cell>
        </row>
        <row r="35">
          <cell r="A35" t="str">
            <v>К</v>
          </cell>
        </row>
        <row r="36">
          <cell r="A36" t="str">
            <v>К</v>
          </cell>
        </row>
        <row r="37">
          <cell r="A37" t="str">
            <v>КВ.А</v>
          </cell>
        </row>
        <row r="38">
          <cell r="A38" t="str">
            <v>КВАРТ</v>
          </cell>
        </row>
        <row r="39">
          <cell r="A39" t="str">
            <v>КВТ</v>
          </cell>
        </row>
        <row r="40">
          <cell r="A40" t="str">
            <v>КВТ.Ч</v>
          </cell>
        </row>
        <row r="41">
          <cell r="A41" t="str">
            <v>КГ/М3</v>
          </cell>
        </row>
        <row r="42">
          <cell r="A42" t="str">
            <v>КГ/С</v>
          </cell>
        </row>
        <row r="43">
          <cell r="A43" t="str">
            <v>КГЦ</v>
          </cell>
        </row>
        <row r="44">
          <cell r="A44" t="str">
            <v>КД</v>
          </cell>
        </row>
        <row r="45">
          <cell r="A45" t="str">
            <v>КДЖ</v>
          </cell>
        </row>
        <row r="46">
          <cell r="A46" t="str">
            <v>КМ/Ч</v>
          </cell>
        </row>
        <row r="47">
          <cell r="A47" t="str">
            <v>КМ2</v>
          </cell>
        </row>
        <row r="48">
          <cell r="A48" t="str">
            <v>КОМПЛ</v>
          </cell>
        </row>
        <row r="49">
          <cell r="A49" t="str">
            <v>КПА</v>
          </cell>
        </row>
        <row r="50">
          <cell r="A50" t="str">
            <v>Л</v>
          </cell>
        </row>
        <row r="51">
          <cell r="A51" t="str">
            <v>ЛИСТ</v>
          </cell>
        </row>
        <row r="52">
          <cell r="A52" t="str">
            <v>ЛС</v>
          </cell>
        </row>
        <row r="53">
          <cell r="A53" t="str">
            <v>М/С</v>
          </cell>
        </row>
        <row r="54">
          <cell r="A54" t="str">
            <v>М/С2</v>
          </cell>
        </row>
        <row r="55">
          <cell r="A55" t="str">
            <v>М/Ч</v>
          </cell>
        </row>
        <row r="56">
          <cell r="A56" t="str">
            <v>М2</v>
          </cell>
        </row>
        <row r="57">
          <cell r="A57" t="str">
            <v>М3</v>
          </cell>
        </row>
        <row r="58">
          <cell r="A58" t="str">
            <v>М3/С</v>
          </cell>
        </row>
        <row r="59">
          <cell r="A59" t="str">
            <v>М3/Ч</v>
          </cell>
        </row>
        <row r="60">
          <cell r="A60" t="str">
            <v>МБАР</v>
          </cell>
        </row>
        <row r="61">
          <cell r="A61" t="str">
            <v>МГ</v>
          </cell>
        </row>
        <row r="62">
          <cell r="A62" t="str">
            <v>МЕГАВ.А</v>
          </cell>
        </row>
        <row r="63">
          <cell r="A63" t="str">
            <v>МЕГАВТ</v>
          </cell>
        </row>
        <row r="64">
          <cell r="A64" t="str">
            <v>МЕГАВТ.Ч</v>
          </cell>
        </row>
        <row r="65">
          <cell r="A65" t="str">
            <v>МЕГАГЦ</v>
          </cell>
        </row>
        <row r="66">
          <cell r="A66" t="str">
            <v>МЕГАПА</v>
          </cell>
        </row>
        <row r="67">
          <cell r="A67" t="str">
            <v>МЕС</v>
          </cell>
        </row>
        <row r="68">
          <cell r="A68" t="str">
            <v>МИН</v>
          </cell>
        </row>
        <row r="69">
          <cell r="A69" t="str">
            <v>МКС</v>
          </cell>
        </row>
        <row r="70">
          <cell r="A70" t="str">
            <v>МЛ</v>
          </cell>
        </row>
        <row r="71">
          <cell r="A71" t="str">
            <v>МЛН Т/ГОД</v>
          </cell>
        </row>
        <row r="72">
          <cell r="A72" t="str">
            <v>МЛС</v>
          </cell>
        </row>
        <row r="73">
          <cell r="A73" t="str">
            <v>ММ2</v>
          </cell>
        </row>
        <row r="74">
          <cell r="A74" t="str">
            <v>ММ3</v>
          </cell>
        </row>
        <row r="75">
          <cell r="A75" t="str">
            <v>Н</v>
          </cell>
        </row>
        <row r="76">
          <cell r="A76" t="str">
            <v>НЕД</v>
          </cell>
        </row>
        <row r="77">
          <cell r="A77" t="str">
            <v>ОМ</v>
          </cell>
        </row>
        <row r="78">
          <cell r="A78" t="str">
            <v>ПА</v>
          </cell>
        </row>
        <row r="79">
          <cell r="A79" t="str">
            <v>ПАР</v>
          </cell>
        </row>
        <row r="80">
          <cell r="A80" t="str">
            <v>ПОГ М</v>
          </cell>
        </row>
        <row r="81">
          <cell r="A81" t="str">
            <v>ПОСЕЩ/СМЕН</v>
          </cell>
        </row>
        <row r="82">
          <cell r="A82" t="str">
            <v>ПРОМИЛЛЕ</v>
          </cell>
        </row>
        <row r="83">
          <cell r="A83" t="str">
            <v>ПРОЦ</v>
          </cell>
        </row>
        <row r="84">
          <cell r="A84" t="str">
            <v>РУБ</v>
          </cell>
        </row>
        <row r="85">
          <cell r="A85" t="str">
            <v>РУЛ</v>
          </cell>
        </row>
        <row r="86">
          <cell r="A86" t="str">
            <v>С</v>
          </cell>
        </row>
        <row r="87">
          <cell r="A87" t="str">
            <v>СM</v>
          </cell>
        </row>
        <row r="88">
          <cell r="A88" t="str">
            <v>СМ2</v>
          </cell>
        </row>
        <row r="89">
          <cell r="A89" t="str">
            <v>СМ3</v>
          </cell>
        </row>
        <row r="90">
          <cell r="A90" t="str">
            <v>Т</v>
          </cell>
        </row>
        <row r="91">
          <cell r="A91" t="str">
            <v>Т.КМ</v>
          </cell>
        </row>
        <row r="92">
          <cell r="A92" t="str">
            <v>Т/СУТ</v>
          </cell>
        </row>
        <row r="93">
          <cell r="A93" t="str">
            <v>ТЛ</v>
          </cell>
        </row>
        <row r="94">
          <cell r="A94" t="str">
            <v>ТОМ КНИЖН ФОНД</v>
          </cell>
        </row>
        <row r="95">
          <cell r="A95" t="str">
            <v>ТЫС М2</v>
          </cell>
        </row>
        <row r="96">
          <cell r="A96" t="str">
            <v>ТЫС М3</v>
          </cell>
        </row>
        <row r="97">
          <cell r="A97" t="str">
            <v>ТЫС Т</v>
          </cell>
        </row>
        <row r="98">
          <cell r="A98" t="str">
            <v>ТЫС Т/ГОД</v>
          </cell>
        </row>
        <row r="99">
          <cell r="A99" t="str">
            <v>ТЫС ШТ</v>
          </cell>
        </row>
        <row r="100">
          <cell r="A100" t="str">
            <v>УПАК</v>
          </cell>
        </row>
        <row r="101">
          <cell r="A101" t="str">
            <v>УСЛ ЕД</v>
          </cell>
        </row>
        <row r="102">
          <cell r="A102" t="str">
            <v>Ф</v>
          </cell>
        </row>
        <row r="103">
          <cell r="A103" t="str">
            <v>ФЛАК</v>
          </cell>
        </row>
        <row r="104">
          <cell r="A104" t="str">
            <v>ФУТ</v>
          </cell>
        </row>
        <row r="105">
          <cell r="A105" t="str">
            <v>ФУТ2</v>
          </cell>
        </row>
        <row r="106">
          <cell r="A106" t="str">
            <v>ФУТ3</v>
          </cell>
        </row>
        <row r="107">
          <cell r="A107" t="str">
            <v>Ч</v>
          </cell>
        </row>
        <row r="108">
          <cell r="A108" t="str">
            <v>Ч</v>
          </cell>
        </row>
        <row r="109">
          <cell r="A109" t="str">
            <v>ЧЕЛ</v>
          </cell>
        </row>
        <row r="110">
          <cell r="A110" t="str">
            <v>ЧЕЛ.ДН</v>
          </cell>
        </row>
        <row r="111">
          <cell r="A111" t="str">
            <v>ЧЕЛ.Ч</v>
          </cell>
        </row>
        <row r="112">
          <cell r="A112" t="str">
            <v>ШТ</v>
          </cell>
        </row>
        <row r="113">
          <cell r="A113" t="str">
            <v>ЯРД</v>
          </cell>
        </row>
        <row r="114">
          <cell r="A114" t="str">
            <v>ЯРД2</v>
          </cell>
        </row>
        <row r="115">
          <cell r="A115" t="str">
            <v>ЯРДЗ</v>
          </cell>
        </row>
        <row r="116">
          <cell r="A116" t="str">
            <v>ЯЩ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A3" t="str">
            <v>KB</v>
          </cell>
        </row>
      </sheetData>
      <sheetData sheetId="11">
        <row r="2">
          <cell r="A2" t="str">
            <v>Без НДС</v>
          </cell>
        </row>
      </sheetData>
      <sheetData sheetId="12">
        <row r="2">
          <cell r="A2" t="str">
            <v>Да</v>
          </cell>
        </row>
        <row r="3">
          <cell r="A3" t="str">
            <v>Нет</v>
          </cell>
        </row>
      </sheetData>
      <sheetData sheetId="13"/>
      <sheetData sheetId="14">
        <row r="2">
          <cell r="A2" t="str">
            <v>Открытая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>
        <row r="2">
          <cell r="C2" t="str">
            <v>ЦДО СНГ</v>
          </cell>
        </row>
        <row r="3">
          <cell r="C3" t="str">
            <v>ЦДО ТНК-Нижневартовск</v>
          </cell>
        </row>
        <row r="4">
          <cell r="C4" t="str">
            <v>ЦДО ВНГ</v>
          </cell>
        </row>
        <row r="5">
          <cell r="C5" t="str">
            <v>ЦДО ТНК-Нягань</v>
          </cell>
        </row>
        <row r="6">
          <cell r="C6" t="str">
            <v>ЦДО Оренбургнефть</v>
          </cell>
        </row>
        <row r="7">
          <cell r="C7" t="str">
            <v>ЦДО Бугурусланнефть</v>
          </cell>
        </row>
        <row r="8">
          <cell r="C8" t="str">
            <v>ЦДО Сорочинскнефть</v>
          </cell>
        </row>
        <row r="9">
          <cell r="C9" t="str">
            <v>ЦДО ТНК-Уват</v>
          </cell>
        </row>
        <row r="10">
          <cell r="C10" t="str">
            <v>ЦДО ВЧНГ</v>
          </cell>
        </row>
        <row r="11">
          <cell r="C11" t="str">
            <v>ЦДО Роспан</v>
          </cell>
        </row>
        <row r="12">
          <cell r="C12" t="str">
            <v>ЗАО ТНК-ВР Снабжение</v>
          </cell>
        </row>
        <row r="13">
          <cell r="C13" t="str">
            <v>ИПО</v>
          </cell>
        </row>
      </sheetData>
      <sheetData sheetId="3">
        <row r="10">
          <cell r="B10">
            <v>101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H417"/>
  <sheetViews>
    <sheetView tabSelected="1" view="pageBreakPreview" zoomScale="63" zoomScaleNormal="70" zoomScaleSheetLayoutView="63" workbookViewId="0">
      <selection activeCell="T32" sqref="T32"/>
    </sheetView>
  </sheetViews>
  <sheetFormatPr defaultColWidth="8.85546875" defaultRowHeight="15.75"/>
  <cols>
    <col min="1" max="1" width="5.7109375" style="8" customWidth="1"/>
    <col min="2" max="2" width="14.140625" style="8" customWidth="1"/>
    <col min="3" max="3" width="49.42578125" style="95" customWidth="1"/>
    <col min="4" max="4" width="13.7109375" style="91" customWidth="1"/>
    <col min="5" max="6" width="14.7109375" style="8" customWidth="1"/>
    <col min="7" max="7" width="12" style="8" customWidth="1"/>
    <col min="8" max="9" width="10.85546875" style="8" customWidth="1"/>
    <col min="10" max="10" width="20" style="8" customWidth="1"/>
    <col min="11" max="11" width="14.42578125" style="8" customWidth="1"/>
    <col min="12" max="12" width="13.5703125" style="8" customWidth="1"/>
    <col min="13" max="13" width="13" style="8" customWidth="1"/>
    <col min="14" max="14" width="13.5703125" style="8" customWidth="1"/>
    <col min="15" max="15" width="14.28515625" style="8" customWidth="1"/>
    <col min="16" max="16" width="13.28515625" style="8" customWidth="1"/>
    <col min="17" max="17" width="14.5703125" style="8" customWidth="1"/>
    <col min="18" max="18" width="14.5703125" style="91" customWidth="1"/>
    <col min="19" max="24" width="5.42578125" style="8" customWidth="1"/>
    <col min="25" max="26" width="13" style="8" customWidth="1"/>
    <col min="27" max="27" width="15" style="8" customWidth="1"/>
    <col min="28" max="28" width="15.140625" style="8" customWidth="1"/>
    <col min="29" max="29" width="17.28515625" style="8" customWidth="1"/>
    <col min="30" max="1018" width="8.85546875" style="8"/>
    <col min="1019" max="1022" width="11.5703125" customWidth="1"/>
  </cols>
  <sheetData>
    <row r="1" spans="1:1022">
      <c r="V1" s="9" t="s">
        <v>0</v>
      </c>
    </row>
    <row r="2" spans="1:1022">
      <c r="V2" s="9" t="s">
        <v>1</v>
      </c>
    </row>
    <row r="3" spans="1:1022" ht="15.75" customHeight="1">
      <c r="V3" s="9" t="s">
        <v>2</v>
      </c>
      <c r="X3" s="9"/>
    </row>
    <row r="4" spans="1:1022" ht="15.75" customHeight="1">
      <c r="V4" s="8" t="s">
        <v>3</v>
      </c>
    </row>
    <row r="5" spans="1:1022" ht="16.5" customHeight="1">
      <c r="C5" s="7" t="s">
        <v>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1022" ht="15.75" customHeight="1">
      <c r="C6" s="95" t="s">
        <v>5</v>
      </c>
      <c r="D6" s="92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92"/>
      <c r="S6" s="11"/>
      <c r="T6" s="11"/>
      <c r="U6" s="11"/>
      <c r="V6" s="11"/>
      <c r="W6" s="11"/>
      <c r="X6" s="11"/>
      <c r="Y6" s="11"/>
      <c r="Z6" s="11"/>
    </row>
    <row r="7" spans="1:1022" s="12" customFormat="1" ht="19.5" customHeight="1">
      <c r="C7" s="97" t="s">
        <v>6</v>
      </c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ME7"/>
      <c r="AMF7"/>
      <c r="AMG7"/>
      <c r="AMH7"/>
    </row>
    <row r="8" spans="1:1022" s="12" customFormat="1" ht="19.5" customHeight="1">
      <c r="C8" s="97" t="s">
        <v>8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ME8"/>
      <c r="AMF8"/>
      <c r="AMG8"/>
      <c r="AMH8"/>
    </row>
    <row r="9" spans="1:1022" s="12" customFormat="1" ht="19.5" customHeight="1">
      <c r="C9" s="97" t="s">
        <v>9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ME9"/>
      <c r="AMF9"/>
      <c r="AMG9"/>
      <c r="AMH9"/>
    </row>
    <row r="10" spans="1:1022" s="12" customFormat="1" ht="19.5" customHeight="1">
      <c r="C10" s="97" t="s">
        <v>10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ME10"/>
      <c r="AMF10"/>
      <c r="AMG10"/>
      <c r="AMH10"/>
    </row>
    <row r="11" spans="1:1022" s="12" customFormat="1" ht="19.5" customHeight="1">
      <c r="C11" s="97" t="s">
        <v>11</v>
      </c>
      <c r="D11" s="6" t="s">
        <v>12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ME11"/>
      <c r="AMF11"/>
      <c r="AMG11"/>
      <c r="AMH11"/>
    </row>
    <row r="12" spans="1:1022" s="12" customFormat="1" ht="27" customHeight="1">
      <c r="C12" s="97" t="s">
        <v>13</v>
      </c>
      <c r="D12" s="6" t="s">
        <v>14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ME12"/>
      <c r="AMF12"/>
      <c r="AMG12"/>
      <c r="AMH12"/>
    </row>
    <row r="13" spans="1:1022" s="12" customFormat="1" ht="45.75" customHeight="1">
      <c r="C13" s="97" t="s">
        <v>15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ME13"/>
      <c r="AMF13"/>
      <c r="AMG13"/>
      <c r="AMH13"/>
    </row>
    <row r="14" spans="1:1022" ht="16.5" customHeight="1"/>
    <row r="15" spans="1:1022" ht="40.5" customHeight="1">
      <c r="A15" s="5" t="s">
        <v>16</v>
      </c>
      <c r="B15" s="5" t="s">
        <v>17</v>
      </c>
      <c r="C15" s="98" t="s">
        <v>18</v>
      </c>
      <c r="D15" s="5" t="s">
        <v>19</v>
      </c>
      <c r="E15" s="5" t="s">
        <v>20</v>
      </c>
      <c r="F15" s="5" t="s">
        <v>21</v>
      </c>
      <c r="G15" s="5"/>
      <c r="H15" s="5"/>
      <c r="I15" s="5"/>
      <c r="J15" s="5"/>
      <c r="K15" s="5" t="s">
        <v>22</v>
      </c>
      <c r="L15" s="5" t="s">
        <v>23</v>
      </c>
      <c r="M15" s="5" t="s">
        <v>24</v>
      </c>
      <c r="N15" s="5"/>
      <c r="O15" s="5"/>
      <c r="P15" s="5"/>
      <c r="Q15" s="5"/>
      <c r="R15" s="5"/>
      <c r="S15" s="13"/>
      <c r="T15" s="13"/>
      <c r="U15" s="13"/>
      <c r="V15" s="13"/>
      <c r="W15" s="13"/>
      <c r="X15" s="13"/>
      <c r="Y15" s="5" t="s">
        <v>25</v>
      </c>
      <c r="Z15" s="5" t="s">
        <v>26</v>
      </c>
      <c r="AA15" s="5"/>
      <c r="AB15" s="59" t="s">
        <v>473</v>
      </c>
      <c r="AC15" s="59" t="s">
        <v>474</v>
      </c>
    </row>
    <row r="16" spans="1:1022" ht="53.25" customHeight="1">
      <c r="A16" s="5"/>
      <c r="B16" s="5"/>
      <c r="C16" s="98"/>
      <c r="D16" s="5"/>
      <c r="E16" s="5"/>
      <c r="F16" s="5" t="s">
        <v>27</v>
      </c>
      <c r="G16" s="5"/>
      <c r="H16" s="5" t="s">
        <v>28</v>
      </c>
      <c r="I16" s="5" t="s">
        <v>29</v>
      </c>
      <c r="J16" s="5" t="s">
        <v>30</v>
      </c>
      <c r="K16" s="5"/>
      <c r="L16" s="5"/>
      <c r="M16" s="64" t="s">
        <v>31</v>
      </c>
      <c r="N16" s="65"/>
      <c r="O16" s="65"/>
      <c r="P16" s="65"/>
      <c r="Q16" s="65"/>
      <c r="R16" s="65"/>
      <c r="S16" s="5" t="s">
        <v>32</v>
      </c>
      <c r="T16" s="5"/>
      <c r="U16" s="5"/>
      <c r="V16" s="5" t="s">
        <v>33</v>
      </c>
      <c r="W16" s="5"/>
      <c r="X16" s="5"/>
      <c r="Y16" s="5"/>
      <c r="Z16" s="5"/>
      <c r="AA16" s="5"/>
      <c r="AB16" s="60"/>
      <c r="AC16" s="60"/>
    </row>
    <row r="17" spans="1:1022" ht="28.5" customHeight="1">
      <c r="A17" s="5"/>
      <c r="B17" s="5"/>
      <c r="C17" s="98"/>
      <c r="D17" s="5"/>
      <c r="E17" s="5"/>
      <c r="F17" s="5"/>
      <c r="G17" s="5"/>
      <c r="H17" s="5"/>
      <c r="I17" s="5"/>
      <c r="J17" s="5"/>
      <c r="K17" s="5"/>
      <c r="L17" s="5"/>
      <c r="M17" s="61" t="s">
        <v>475</v>
      </c>
      <c r="N17" s="62"/>
      <c r="O17" s="63"/>
      <c r="P17" s="61" t="s">
        <v>37</v>
      </c>
      <c r="Q17" s="62"/>
      <c r="R17" s="63"/>
      <c r="S17" s="13"/>
      <c r="T17" s="13"/>
      <c r="U17" s="13"/>
      <c r="V17" s="13"/>
      <c r="W17" s="13"/>
      <c r="X17" s="13"/>
      <c r="Y17" s="5"/>
      <c r="Z17" s="5"/>
      <c r="AA17" s="5"/>
      <c r="AB17" s="60"/>
      <c r="AC17" s="60"/>
    </row>
    <row r="18" spans="1:1022" ht="76.5" customHeight="1">
      <c r="A18" s="5"/>
      <c r="B18" s="5"/>
      <c r="C18" s="98"/>
      <c r="D18" s="5"/>
      <c r="E18" s="5"/>
      <c r="F18" s="14" t="s">
        <v>36</v>
      </c>
      <c r="G18" s="15" t="s">
        <v>37</v>
      </c>
      <c r="H18" s="5"/>
      <c r="I18" s="5"/>
      <c r="J18" s="5"/>
      <c r="K18" s="5"/>
      <c r="L18" s="5"/>
      <c r="M18" s="108" t="s">
        <v>34</v>
      </c>
      <c r="N18" s="108" t="s">
        <v>35</v>
      </c>
      <c r="O18" s="109" t="s">
        <v>476</v>
      </c>
      <c r="P18" s="108" t="s">
        <v>34</v>
      </c>
      <c r="Q18" s="108" t="s">
        <v>35</v>
      </c>
      <c r="R18" s="109" t="s">
        <v>476</v>
      </c>
      <c r="S18" s="16" t="s">
        <v>38</v>
      </c>
      <c r="T18" s="16" t="s">
        <v>39</v>
      </c>
      <c r="U18" s="16" t="s">
        <v>40</v>
      </c>
      <c r="V18" s="16" t="s">
        <v>41</v>
      </c>
      <c r="W18" s="16" t="s">
        <v>42</v>
      </c>
      <c r="X18" s="16" t="s">
        <v>43</v>
      </c>
      <c r="Y18" s="5"/>
      <c r="Z18" s="14" t="s">
        <v>36</v>
      </c>
      <c r="AA18" s="15" t="s">
        <v>37</v>
      </c>
      <c r="AB18" s="60"/>
      <c r="AC18" s="60"/>
    </row>
    <row r="19" spans="1:1022" s="18" customFormat="1" ht="15.75" customHeight="1">
      <c r="A19" s="17">
        <v>1</v>
      </c>
      <c r="B19" s="17">
        <v>2</v>
      </c>
      <c r="C19" s="99">
        <v>3</v>
      </c>
      <c r="D19" s="17">
        <v>4</v>
      </c>
      <c r="E19" s="17">
        <v>5</v>
      </c>
      <c r="F19" s="17">
        <v>6</v>
      </c>
      <c r="G19" s="17">
        <v>7</v>
      </c>
      <c r="H19" s="17">
        <v>8</v>
      </c>
      <c r="I19" s="17">
        <v>9</v>
      </c>
      <c r="J19" s="17">
        <v>10</v>
      </c>
      <c r="K19" s="17">
        <v>11</v>
      </c>
      <c r="L19" s="17">
        <v>12</v>
      </c>
      <c r="M19" s="17">
        <v>13</v>
      </c>
      <c r="N19" s="17"/>
      <c r="O19" s="17">
        <v>14</v>
      </c>
      <c r="P19" s="17"/>
      <c r="Q19" s="17">
        <v>15</v>
      </c>
      <c r="R19" s="17">
        <v>16</v>
      </c>
      <c r="S19" s="17">
        <v>19</v>
      </c>
      <c r="T19" s="17">
        <v>20</v>
      </c>
      <c r="U19" s="17">
        <v>21</v>
      </c>
      <c r="V19" s="17">
        <v>22</v>
      </c>
      <c r="W19" s="17">
        <v>23</v>
      </c>
      <c r="X19" s="17">
        <v>24</v>
      </c>
      <c r="Y19" s="17">
        <v>25</v>
      </c>
      <c r="Z19" s="17">
        <v>26</v>
      </c>
      <c r="AA19" s="17">
        <v>27</v>
      </c>
      <c r="AB19" s="17">
        <v>28</v>
      </c>
      <c r="AC19" s="17">
        <v>29</v>
      </c>
      <c r="AME19"/>
      <c r="AMF19"/>
      <c r="AMG19"/>
      <c r="AMH19"/>
    </row>
    <row r="20" spans="1:1022" s="18" customFormat="1" ht="15.75" customHeight="1">
      <c r="A20" s="19">
        <v>1</v>
      </c>
      <c r="B20" s="20"/>
      <c r="C20" s="75" t="s">
        <v>44</v>
      </c>
      <c r="D20" s="81"/>
      <c r="E20" s="20"/>
      <c r="F20" s="20"/>
      <c r="G20" s="21"/>
      <c r="H20" s="21"/>
      <c r="I20" s="20"/>
      <c r="J20" s="21"/>
      <c r="K20" s="21"/>
      <c r="L20" s="20"/>
      <c r="M20" s="21"/>
      <c r="N20" s="21"/>
      <c r="O20" s="13"/>
      <c r="P20" s="13"/>
      <c r="Q20" s="22"/>
      <c r="R20" s="22"/>
      <c r="S20" s="21"/>
      <c r="T20" s="13"/>
      <c r="U20" s="20"/>
      <c r="V20" s="21"/>
      <c r="W20" s="13"/>
      <c r="X20" s="20"/>
      <c r="Y20" s="21"/>
      <c r="Z20" s="21"/>
      <c r="AA20" s="13"/>
      <c r="AB20" s="66"/>
      <c r="AC20" s="66"/>
      <c r="AME20"/>
      <c r="AMF20"/>
      <c r="AMG20"/>
      <c r="AMH20"/>
    </row>
    <row r="21" spans="1:1022" s="18" customFormat="1" ht="27" customHeight="1">
      <c r="A21" s="19">
        <v>2</v>
      </c>
      <c r="B21" s="20"/>
      <c r="C21" s="23" t="s">
        <v>45</v>
      </c>
      <c r="D21" s="82" t="s">
        <v>46</v>
      </c>
      <c r="E21" s="24">
        <v>1</v>
      </c>
      <c r="F21" s="25"/>
      <c r="G21" s="25"/>
      <c r="H21" s="26"/>
      <c r="I21" s="24"/>
      <c r="J21" s="27"/>
      <c r="K21" s="21"/>
      <c r="L21" s="20"/>
      <c r="M21" s="67">
        <v>1297.3</v>
      </c>
      <c r="N21" s="57">
        <v>1092.6199999999999</v>
      </c>
      <c r="O21" s="42">
        <v>1020.8</v>
      </c>
      <c r="P21" s="67">
        <v>2116.65</v>
      </c>
      <c r="Q21" s="57">
        <v>1782.7</v>
      </c>
      <c r="R21" s="67">
        <v>1665.52</v>
      </c>
      <c r="S21" s="69"/>
      <c r="T21" s="70"/>
      <c r="U21" s="71"/>
      <c r="V21" s="69"/>
      <c r="W21" s="70"/>
      <c r="X21" s="71"/>
      <c r="Y21" s="72">
        <v>3</v>
      </c>
      <c r="Z21" s="72">
        <f>(M21+N21+O21)/3</f>
        <v>1136.9066666666668</v>
      </c>
      <c r="AA21" s="73">
        <f>(P21+Q21+R21)/3</f>
        <v>1854.9566666666669</v>
      </c>
      <c r="AB21" s="74">
        <f>STDEV(M21:O21)/Z21*100</f>
        <v>12.619453248677438</v>
      </c>
      <c r="AC21" s="74">
        <f>STDEV(P21:R21)/AA21*100</f>
        <v>12.619380604590399</v>
      </c>
      <c r="AME21"/>
      <c r="AMF21"/>
      <c r="AMG21"/>
      <c r="AMH21"/>
    </row>
    <row r="22" spans="1:1022" s="18" customFormat="1" ht="15.75" customHeight="1">
      <c r="A22" s="19">
        <v>3</v>
      </c>
      <c r="B22" s="20"/>
      <c r="C22" s="23" t="s">
        <v>47</v>
      </c>
      <c r="D22" s="82" t="s">
        <v>48</v>
      </c>
      <c r="E22" s="24">
        <v>1</v>
      </c>
      <c r="F22" s="25"/>
      <c r="G22" s="28"/>
      <c r="H22" s="26"/>
      <c r="I22" s="24"/>
      <c r="J22" s="27"/>
      <c r="K22" s="21"/>
      <c r="L22" s="20"/>
      <c r="M22" s="67">
        <v>449.29</v>
      </c>
      <c r="N22" s="57">
        <v>378.41</v>
      </c>
      <c r="O22" s="42">
        <v>353.53</v>
      </c>
      <c r="P22" s="67">
        <v>0</v>
      </c>
      <c r="Q22" s="57">
        <v>0</v>
      </c>
      <c r="R22" s="67">
        <v>0</v>
      </c>
      <c r="S22" s="69"/>
      <c r="T22" s="70"/>
      <c r="U22" s="71"/>
      <c r="V22" s="69"/>
      <c r="W22" s="70"/>
      <c r="X22" s="71"/>
      <c r="Y22" s="72">
        <v>3</v>
      </c>
      <c r="Z22" s="72">
        <f t="shared" ref="Z22:Z85" si="0">(M22+N22+O22)/3</f>
        <v>393.74333333333334</v>
      </c>
      <c r="AA22" s="73">
        <f t="shared" ref="AA22:AA85" si="1">(P22+Q22+R22)/3</f>
        <v>0</v>
      </c>
      <c r="AB22" s="74">
        <f>STDEV(M22:O22)/Z22*100</f>
        <v>12.619210361423836</v>
      </c>
      <c r="AC22" s="74" t="e">
        <f>STDEV(P22:R22)/AA22*100</f>
        <v>#DIV/0!</v>
      </c>
      <c r="AME22"/>
      <c r="AMF22"/>
      <c r="AMG22"/>
      <c r="AMH22"/>
    </row>
    <row r="23" spans="1:1022" s="18" customFormat="1" ht="15.75" customHeight="1">
      <c r="A23" s="19">
        <v>4</v>
      </c>
      <c r="B23" s="20"/>
      <c r="C23" s="23" t="s">
        <v>49</v>
      </c>
      <c r="D23" s="82" t="s">
        <v>48</v>
      </c>
      <c r="E23" s="24">
        <v>1</v>
      </c>
      <c r="F23" s="25"/>
      <c r="G23" s="28"/>
      <c r="H23" s="26"/>
      <c r="I23" s="24"/>
      <c r="J23" s="27"/>
      <c r="K23" s="21"/>
      <c r="L23" s="20"/>
      <c r="M23" s="67">
        <v>727.04</v>
      </c>
      <c r="N23" s="57">
        <v>612.33000000000004</v>
      </c>
      <c r="O23" s="42">
        <v>572.08000000000004</v>
      </c>
      <c r="P23" s="67">
        <v>0</v>
      </c>
      <c r="Q23" s="57">
        <v>0</v>
      </c>
      <c r="R23" s="67">
        <v>0</v>
      </c>
      <c r="S23" s="69"/>
      <c r="T23" s="70"/>
      <c r="U23" s="71"/>
      <c r="V23" s="69"/>
      <c r="W23" s="70"/>
      <c r="X23" s="71"/>
      <c r="Y23" s="72">
        <v>3</v>
      </c>
      <c r="Z23" s="72">
        <f t="shared" si="0"/>
        <v>637.15</v>
      </c>
      <c r="AA23" s="73">
        <f t="shared" si="1"/>
        <v>0</v>
      </c>
      <c r="AB23" s="74">
        <f t="shared" ref="AB23:AB85" si="2">STDEV(M23:O23)/Z23*100</f>
        <v>12.61968297508685</v>
      </c>
      <c r="AC23" s="74" t="e">
        <f t="shared" ref="AC23:AC85" si="3">STDEV(P23:R23)/AA23*100</f>
        <v>#DIV/0!</v>
      </c>
      <c r="AME23"/>
      <c r="AMF23"/>
      <c r="AMG23"/>
      <c r="AMH23"/>
    </row>
    <row r="24" spans="1:1022" s="18" customFormat="1" ht="15.75" customHeight="1">
      <c r="A24" s="19">
        <v>5</v>
      </c>
      <c r="B24" s="20"/>
      <c r="C24" s="23" t="s">
        <v>50</v>
      </c>
      <c r="D24" s="82" t="s">
        <v>48</v>
      </c>
      <c r="E24" s="24">
        <v>1</v>
      </c>
      <c r="F24" s="25"/>
      <c r="G24" s="28"/>
      <c r="H24" s="26"/>
      <c r="I24" s="24"/>
      <c r="J24" s="27"/>
      <c r="K24" s="21"/>
      <c r="L24" s="20"/>
      <c r="M24" s="67">
        <v>980.28</v>
      </c>
      <c r="N24" s="57">
        <v>825.62</v>
      </c>
      <c r="O24" s="42">
        <v>771.35</v>
      </c>
      <c r="P24" s="67">
        <v>0</v>
      </c>
      <c r="Q24" s="57">
        <v>0</v>
      </c>
      <c r="R24" s="67">
        <v>0</v>
      </c>
      <c r="S24" s="69"/>
      <c r="T24" s="70"/>
      <c r="U24" s="71"/>
      <c r="V24" s="69"/>
      <c r="W24" s="70"/>
      <c r="X24" s="71"/>
      <c r="Y24" s="72">
        <v>3</v>
      </c>
      <c r="Z24" s="72">
        <f t="shared" si="0"/>
        <v>859.08333333333337</v>
      </c>
      <c r="AA24" s="73">
        <f t="shared" si="1"/>
        <v>0</v>
      </c>
      <c r="AB24" s="74">
        <f t="shared" si="2"/>
        <v>12.619293782424288</v>
      </c>
      <c r="AC24" s="74" t="e">
        <f t="shared" si="3"/>
        <v>#DIV/0!</v>
      </c>
      <c r="AME24"/>
      <c r="AMF24"/>
      <c r="AMG24"/>
      <c r="AMH24"/>
    </row>
    <row r="25" spans="1:1022" s="18" customFormat="1" ht="15.75" customHeight="1">
      <c r="A25" s="19">
        <v>6</v>
      </c>
      <c r="B25" s="20"/>
      <c r="C25" s="23" t="s">
        <v>51</v>
      </c>
      <c r="D25" s="82" t="s">
        <v>48</v>
      </c>
      <c r="E25" s="24">
        <v>1</v>
      </c>
      <c r="F25" s="25"/>
      <c r="G25" s="28"/>
      <c r="H25" s="26"/>
      <c r="I25" s="24"/>
      <c r="J25" s="27"/>
      <c r="K25" s="21"/>
      <c r="L25" s="20"/>
      <c r="M25" s="67">
        <v>1225.3499999999999</v>
      </c>
      <c r="N25" s="57">
        <v>1032.02</v>
      </c>
      <c r="O25" s="42">
        <v>964.18</v>
      </c>
      <c r="P25" s="67">
        <v>0</v>
      </c>
      <c r="Q25" s="57">
        <v>0</v>
      </c>
      <c r="R25" s="67">
        <v>0</v>
      </c>
      <c r="S25" s="69"/>
      <c r="T25" s="70"/>
      <c r="U25" s="71"/>
      <c r="V25" s="69"/>
      <c r="W25" s="70"/>
      <c r="X25" s="71"/>
      <c r="Y25" s="72">
        <v>3</v>
      </c>
      <c r="Z25" s="72">
        <f t="shared" si="0"/>
        <v>1073.8499999999999</v>
      </c>
      <c r="AA25" s="73">
        <f t="shared" si="1"/>
        <v>0</v>
      </c>
      <c r="AB25" s="74">
        <f t="shared" si="2"/>
        <v>12.61969721451767</v>
      </c>
      <c r="AC25" s="74" t="e">
        <f t="shared" si="3"/>
        <v>#DIV/0!</v>
      </c>
      <c r="AME25"/>
      <c r="AMF25"/>
      <c r="AMG25"/>
      <c r="AMH25"/>
    </row>
    <row r="26" spans="1:1022" s="18" customFormat="1" ht="15.75" customHeight="1">
      <c r="A26" s="19">
        <v>7</v>
      </c>
      <c r="B26" s="20"/>
      <c r="C26" s="23" t="s">
        <v>52</v>
      </c>
      <c r="D26" s="82" t="s">
        <v>48</v>
      </c>
      <c r="E26" s="24">
        <v>1</v>
      </c>
      <c r="F26" s="25"/>
      <c r="G26" s="28"/>
      <c r="H26" s="26"/>
      <c r="I26" s="24"/>
      <c r="J26" s="27"/>
      <c r="K26" s="21"/>
      <c r="L26" s="20"/>
      <c r="M26" s="67">
        <v>1633.8</v>
      </c>
      <c r="N26" s="57">
        <v>1376.03</v>
      </c>
      <c r="O26" s="42">
        <v>1285.58</v>
      </c>
      <c r="P26" s="67">
        <v>0</v>
      </c>
      <c r="Q26" s="57">
        <v>0</v>
      </c>
      <c r="R26" s="67">
        <v>0</v>
      </c>
      <c r="S26" s="69"/>
      <c r="T26" s="70"/>
      <c r="U26" s="71"/>
      <c r="V26" s="69"/>
      <c r="W26" s="70"/>
      <c r="X26" s="71"/>
      <c r="Y26" s="72">
        <v>3</v>
      </c>
      <c r="Z26" s="72">
        <f t="shared" si="0"/>
        <v>1431.8033333333333</v>
      </c>
      <c r="AA26" s="73">
        <f t="shared" si="1"/>
        <v>0</v>
      </c>
      <c r="AB26" s="74">
        <f t="shared" si="2"/>
        <v>12.619443500653896</v>
      </c>
      <c r="AC26" s="74" t="e">
        <f t="shared" si="3"/>
        <v>#DIV/0!</v>
      </c>
      <c r="AME26"/>
      <c r="AMF26"/>
      <c r="AMG26"/>
      <c r="AMH26"/>
    </row>
    <row r="27" spans="1:1022" s="18" customFormat="1" ht="15.75" customHeight="1">
      <c r="A27" s="19">
        <v>8</v>
      </c>
      <c r="B27" s="20"/>
      <c r="C27" s="23" t="s">
        <v>53</v>
      </c>
      <c r="D27" s="82" t="s">
        <v>48</v>
      </c>
      <c r="E27" s="24">
        <v>1</v>
      </c>
      <c r="F27" s="25"/>
      <c r="G27" s="28"/>
      <c r="H27" s="26"/>
      <c r="I27" s="24"/>
      <c r="J27" s="27"/>
      <c r="K27" s="21"/>
      <c r="L27" s="20"/>
      <c r="M27" s="67">
        <v>1927.88</v>
      </c>
      <c r="N27" s="57">
        <v>1623.71</v>
      </c>
      <c r="O27" s="42">
        <v>1516.98</v>
      </c>
      <c r="P27" s="67">
        <v>0</v>
      </c>
      <c r="Q27" s="57">
        <v>0</v>
      </c>
      <c r="R27" s="67">
        <v>0</v>
      </c>
      <c r="S27" s="69"/>
      <c r="T27" s="70"/>
      <c r="U27" s="71"/>
      <c r="V27" s="69"/>
      <c r="W27" s="70"/>
      <c r="X27" s="71"/>
      <c r="Y27" s="72">
        <v>3</v>
      </c>
      <c r="Z27" s="72">
        <f t="shared" si="0"/>
        <v>1689.5233333333333</v>
      </c>
      <c r="AA27" s="73">
        <f t="shared" si="1"/>
        <v>0</v>
      </c>
      <c r="AB27" s="74">
        <f t="shared" si="2"/>
        <v>12.619500228041138</v>
      </c>
      <c r="AC27" s="74" t="e">
        <f t="shared" si="3"/>
        <v>#DIV/0!</v>
      </c>
      <c r="AME27"/>
      <c r="AMF27"/>
      <c r="AMG27"/>
      <c r="AMH27"/>
    </row>
    <row r="28" spans="1:1022" s="18" customFormat="1" ht="15.75" customHeight="1">
      <c r="A28" s="19">
        <v>9</v>
      </c>
      <c r="B28" s="20"/>
      <c r="C28" s="23" t="s">
        <v>54</v>
      </c>
      <c r="D28" s="82" t="s">
        <v>48</v>
      </c>
      <c r="E28" s="24">
        <v>1</v>
      </c>
      <c r="F28" s="25"/>
      <c r="G28" s="28"/>
      <c r="H28" s="26"/>
      <c r="I28" s="24"/>
      <c r="J28" s="27"/>
      <c r="K28" s="21"/>
      <c r="L28" s="20"/>
      <c r="M28" s="67">
        <v>2249.1999999999998</v>
      </c>
      <c r="N28" s="57">
        <v>1894.33</v>
      </c>
      <c r="O28" s="42">
        <v>1769.81</v>
      </c>
      <c r="P28" s="67">
        <v>0</v>
      </c>
      <c r="Q28" s="57">
        <v>0</v>
      </c>
      <c r="R28" s="67">
        <v>0</v>
      </c>
      <c r="S28" s="69"/>
      <c r="T28" s="70"/>
      <c r="U28" s="71"/>
      <c r="V28" s="69"/>
      <c r="W28" s="70"/>
      <c r="X28" s="71"/>
      <c r="Y28" s="72">
        <v>3</v>
      </c>
      <c r="Z28" s="72">
        <f t="shared" si="0"/>
        <v>1971.1133333333335</v>
      </c>
      <c r="AA28" s="73">
        <f t="shared" si="1"/>
        <v>0</v>
      </c>
      <c r="AB28" s="74">
        <f t="shared" si="2"/>
        <v>12.619658448944065</v>
      </c>
      <c r="AC28" s="74" t="e">
        <f t="shared" si="3"/>
        <v>#DIV/0!</v>
      </c>
      <c r="AME28"/>
      <c r="AMF28"/>
      <c r="AMG28"/>
      <c r="AMH28"/>
    </row>
    <row r="29" spans="1:1022" s="18" customFormat="1" ht="15.75" customHeight="1">
      <c r="A29" s="19">
        <v>10</v>
      </c>
      <c r="B29" s="20"/>
      <c r="C29" s="23" t="s">
        <v>55</v>
      </c>
      <c r="D29" s="82" t="s">
        <v>48</v>
      </c>
      <c r="E29" s="24">
        <v>1</v>
      </c>
      <c r="F29" s="25"/>
      <c r="G29" s="28"/>
      <c r="H29" s="26"/>
      <c r="I29" s="24"/>
      <c r="J29" s="27"/>
      <c r="K29" s="21"/>
      <c r="L29" s="20"/>
      <c r="M29" s="67">
        <v>2570.5100000000002</v>
      </c>
      <c r="N29" s="57">
        <v>2164.9499999999998</v>
      </c>
      <c r="O29" s="42">
        <v>2022.64</v>
      </c>
      <c r="P29" s="67">
        <v>0</v>
      </c>
      <c r="Q29" s="57">
        <v>0</v>
      </c>
      <c r="R29" s="67">
        <v>0</v>
      </c>
      <c r="S29" s="69"/>
      <c r="T29" s="70"/>
      <c r="U29" s="71"/>
      <c r="V29" s="69"/>
      <c r="W29" s="70"/>
      <c r="X29" s="71"/>
      <c r="Y29" s="72">
        <v>3</v>
      </c>
      <c r="Z29" s="72">
        <f t="shared" si="0"/>
        <v>2252.7000000000003</v>
      </c>
      <c r="AA29" s="73">
        <f t="shared" si="1"/>
        <v>0</v>
      </c>
      <c r="AB29" s="74">
        <f t="shared" si="2"/>
        <v>12.619547653278071</v>
      </c>
      <c r="AC29" s="74" t="e">
        <f t="shared" si="3"/>
        <v>#DIV/0!</v>
      </c>
      <c r="AME29"/>
      <c r="AMF29"/>
      <c r="AMG29"/>
      <c r="AMH29"/>
    </row>
    <row r="30" spans="1:1022" s="18" customFormat="1" ht="15.75" customHeight="1">
      <c r="A30" s="19">
        <v>11</v>
      </c>
      <c r="B30" s="20"/>
      <c r="C30" s="23" t="s">
        <v>56</v>
      </c>
      <c r="D30" s="82" t="s">
        <v>48</v>
      </c>
      <c r="E30" s="24">
        <v>1</v>
      </c>
      <c r="F30" s="25"/>
      <c r="G30" s="28"/>
      <c r="H30" s="26"/>
      <c r="I30" s="24"/>
      <c r="J30" s="27"/>
      <c r="K30" s="21"/>
      <c r="L30" s="20"/>
      <c r="M30" s="67">
        <v>562.29999999999995</v>
      </c>
      <c r="N30" s="57">
        <v>473.58</v>
      </c>
      <c r="O30" s="42">
        <v>442.45</v>
      </c>
      <c r="P30" s="67">
        <v>0</v>
      </c>
      <c r="Q30" s="57">
        <v>0</v>
      </c>
      <c r="R30" s="67">
        <v>0</v>
      </c>
      <c r="S30" s="69"/>
      <c r="T30" s="70"/>
      <c r="U30" s="71"/>
      <c r="V30" s="69"/>
      <c r="W30" s="70"/>
      <c r="X30" s="71"/>
      <c r="Y30" s="72">
        <v>3</v>
      </c>
      <c r="Z30" s="72">
        <f t="shared" si="0"/>
        <v>492.77666666666664</v>
      </c>
      <c r="AA30" s="73">
        <f t="shared" si="1"/>
        <v>0</v>
      </c>
      <c r="AB30" s="74">
        <f t="shared" si="2"/>
        <v>12.619984714727387</v>
      </c>
      <c r="AC30" s="74" t="e">
        <f t="shared" si="3"/>
        <v>#DIV/0!</v>
      </c>
      <c r="AME30"/>
      <c r="AMF30"/>
      <c r="AMG30"/>
      <c r="AMH30"/>
    </row>
    <row r="31" spans="1:1022" s="18" customFormat="1" ht="15.75" customHeight="1">
      <c r="A31" s="19">
        <v>12</v>
      </c>
      <c r="B31" s="20"/>
      <c r="C31" s="23" t="s">
        <v>57</v>
      </c>
      <c r="D31" s="82" t="s">
        <v>48</v>
      </c>
      <c r="E31" s="24">
        <v>1</v>
      </c>
      <c r="F31" s="25"/>
      <c r="G31" s="28"/>
      <c r="H31" s="26"/>
      <c r="I31" s="24"/>
      <c r="J31" s="27"/>
      <c r="K31" s="21"/>
      <c r="L31" s="20"/>
      <c r="M31" s="67">
        <v>669.4</v>
      </c>
      <c r="N31" s="57">
        <v>563.79</v>
      </c>
      <c r="O31" s="42">
        <v>526.73</v>
      </c>
      <c r="P31" s="67">
        <v>0</v>
      </c>
      <c r="Q31" s="57">
        <v>0</v>
      </c>
      <c r="R31" s="67">
        <v>0</v>
      </c>
      <c r="S31" s="69"/>
      <c r="T31" s="70"/>
      <c r="U31" s="71"/>
      <c r="V31" s="69"/>
      <c r="W31" s="70"/>
      <c r="X31" s="71"/>
      <c r="Y31" s="72">
        <v>3</v>
      </c>
      <c r="Z31" s="72">
        <f t="shared" si="0"/>
        <v>586.64</v>
      </c>
      <c r="AA31" s="73">
        <f t="shared" si="1"/>
        <v>0</v>
      </c>
      <c r="AB31" s="74">
        <f t="shared" si="2"/>
        <v>12.619131566398215</v>
      </c>
      <c r="AC31" s="74" t="e">
        <f t="shared" si="3"/>
        <v>#DIV/0!</v>
      </c>
      <c r="AME31"/>
      <c r="AMF31"/>
      <c r="AMG31"/>
      <c r="AMH31"/>
    </row>
    <row r="32" spans="1:1022" s="18" customFormat="1" ht="15.75" customHeight="1">
      <c r="A32" s="19">
        <v>13</v>
      </c>
      <c r="B32" s="20"/>
      <c r="C32" s="23" t="s">
        <v>58</v>
      </c>
      <c r="D32" s="82" t="s">
        <v>48</v>
      </c>
      <c r="E32" s="24">
        <v>1</v>
      </c>
      <c r="F32" s="25"/>
      <c r="G32" s="28"/>
      <c r="H32" s="26"/>
      <c r="I32" s="24"/>
      <c r="J32" s="27"/>
      <c r="K32" s="21"/>
      <c r="L32" s="20"/>
      <c r="M32" s="67">
        <v>897</v>
      </c>
      <c r="N32" s="57">
        <v>755.48</v>
      </c>
      <c r="O32" s="42">
        <v>705.82</v>
      </c>
      <c r="P32" s="67">
        <v>0</v>
      </c>
      <c r="Q32" s="57">
        <v>0</v>
      </c>
      <c r="R32" s="67">
        <v>0</v>
      </c>
      <c r="S32" s="69"/>
      <c r="T32" s="70"/>
      <c r="U32" s="71"/>
      <c r="V32" s="69"/>
      <c r="W32" s="70"/>
      <c r="X32" s="71"/>
      <c r="Y32" s="72">
        <v>3</v>
      </c>
      <c r="Z32" s="72">
        <f t="shared" si="0"/>
        <v>786.1</v>
      </c>
      <c r="AA32" s="73">
        <f t="shared" si="1"/>
        <v>0</v>
      </c>
      <c r="AB32" s="74">
        <f t="shared" si="2"/>
        <v>12.619257327927343</v>
      </c>
      <c r="AC32" s="74" t="e">
        <f t="shared" si="3"/>
        <v>#DIV/0!</v>
      </c>
      <c r="AME32"/>
      <c r="AMF32"/>
      <c r="AMG32"/>
      <c r="AMH32"/>
    </row>
    <row r="33" spans="1:1022" s="18" customFormat="1" ht="15.75" customHeight="1">
      <c r="A33" s="19">
        <v>14</v>
      </c>
      <c r="B33" s="20"/>
      <c r="C33" s="23" t="s">
        <v>59</v>
      </c>
      <c r="D33" s="82" t="s">
        <v>48</v>
      </c>
      <c r="E33" s="24">
        <v>1</v>
      </c>
      <c r="F33" s="25"/>
      <c r="G33" s="28"/>
      <c r="H33" s="26"/>
      <c r="I33" s="24"/>
      <c r="J33" s="27"/>
      <c r="K33" s="21"/>
      <c r="L33" s="20"/>
      <c r="M33" s="67">
        <v>950.55</v>
      </c>
      <c r="N33" s="57">
        <v>800.58</v>
      </c>
      <c r="O33" s="42">
        <v>747.96</v>
      </c>
      <c r="P33" s="67">
        <v>0</v>
      </c>
      <c r="Q33" s="57">
        <v>0</v>
      </c>
      <c r="R33" s="67">
        <v>0</v>
      </c>
      <c r="S33" s="69"/>
      <c r="T33" s="70"/>
      <c r="U33" s="71"/>
      <c r="V33" s="69"/>
      <c r="W33" s="70"/>
      <c r="X33" s="71"/>
      <c r="Y33" s="72">
        <v>3</v>
      </c>
      <c r="Z33" s="72">
        <f t="shared" si="0"/>
        <v>833.03000000000009</v>
      </c>
      <c r="AA33" s="73">
        <f t="shared" si="1"/>
        <v>0</v>
      </c>
      <c r="AB33" s="74">
        <f t="shared" si="2"/>
        <v>12.619115789059828</v>
      </c>
      <c r="AC33" s="74" t="e">
        <f t="shared" si="3"/>
        <v>#DIV/0!</v>
      </c>
      <c r="AME33"/>
      <c r="AMF33"/>
      <c r="AMG33"/>
      <c r="AMH33"/>
    </row>
    <row r="34" spans="1:1022" s="18" customFormat="1" ht="15.75" customHeight="1">
      <c r="A34" s="19">
        <v>15</v>
      </c>
      <c r="B34" s="20"/>
      <c r="C34" s="23" t="s">
        <v>60</v>
      </c>
      <c r="D34" s="82" t="s">
        <v>48</v>
      </c>
      <c r="E34" s="24">
        <v>1</v>
      </c>
      <c r="F34" s="25"/>
      <c r="G34" s="28"/>
      <c r="H34" s="26"/>
      <c r="I34" s="24"/>
      <c r="J34" s="27"/>
      <c r="K34" s="21"/>
      <c r="L34" s="20"/>
      <c r="M34" s="67">
        <v>1338.81</v>
      </c>
      <c r="N34" s="57">
        <v>1127.58</v>
      </c>
      <c r="O34" s="42">
        <v>1053.46</v>
      </c>
      <c r="P34" s="67">
        <v>0</v>
      </c>
      <c r="Q34" s="57">
        <v>0</v>
      </c>
      <c r="R34" s="67">
        <v>0</v>
      </c>
      <c r="S34" s="69"/>
      <c r="T34" s="70"/>
      <c r="U34" s="71"/>
      <c r="V34" s="69"/>
      <c r="W34" s="70"/>
      <c r="X34" s="71"/>
      <c r="Y34" s="72">
        <v>3</v>
      </c>
      <c r="Z34" s="72">
        <f t="shared" si="0"/>
        <v>1173.2833333333333</v>
      </c>
      <c r="AA34" s="73">
        <f t="shared" si="1"/>
        <v>0</v>
      </c>
      <c r="AB34" s="74">
        <f t="shared" si="2"/>
        <v>12.619572131782361</v>
      </c>
      <c r="AC34" s="74" t="e">
        <f t="shared" si="3"/>
        <v>#DIV/0!</v>
      </c>
      <c r="AME34"/>
      <c r="AMF34"/>
      <c r="AMG34"/>
      <c r="AMH34"/>
    </row>
    <row r="35" spans="1:1022" s="18" customFormat="1" ht="15.75" customHeight="1">
      <c r="A35" s="19">
        <v>16</v>
      </c>
      <c r="B35" s="20"/>
      <c r="C35" s="23" t="s">
        <v>61</v>
      </c>
      <c r="D35" s="82" t="s">
        <v>48</v>
      </c>
      <c r="E35" s="24">
        <v>1</v>
      </c>
      <c r="F35" s="25"/>
      <c r="G35" s="25"/>
      <c r="H35" s="26"/>
      <c r="I35" s="24"/>
      <c r="J35" s="27"/>
      <c r="K35" s="21"/>
      <c r="L35" s="20"/>
      <c r="M35" s="67">
        <v>748.82</v>
      </c>
      <c r="N35" s="57">
        <v>630.67999999999995</v>
      </c>
      <c r="O35" s="42">
        <v>589.22</v>
      </c>
      <c r="P35" s="67">
        <v>1815.66</v>
      </c>
      <c r="Q35" s="57">
        <v>1529.2</v>
      </c>
      <c r="R35" s="67">
        <v>1428.68</v>
      </c>
      <c r="S35" s="69"/>
      <c r="T35" s="70"/>
      <c r="U35" s="71"/>
      <c r="V35" s="69"/>
      <c r="W35" s="70"/>
      <c r="X35" s="71"/>
      <c r="Y35" s="72">
        <v>3</v>
      </c>
      <c r="Z35" s="72">
        <f t="shared" si="0"/>
        <v>656.24</v>
      </c>
      <c r="AA35" s="73">
        <f>(P35+Q35+R35)/3</f>
        <v>1591.18</v>
      </c>
      <c r="AB35" s="74">
        <f t="shared" si="2"/>
        <v>12.619345757780698</v>
      </c>
      <c r="AC35" s="74">
        <f t="shared" si="3"/>
        <v>12.61939014643492</v>
      </c>
      <c r="AME35"/>
      <c r="AMF35"/>
      <c r="AMG35"/>
      <c r="AMH35"/>
    </row>
    <row r="36" spans="1:1022" s="18" customFormat="1" ht="15.75" customHeight="1">
      <c r="A36" s="19">
        <v>17</v>
      </c>
      <c r="B36" s="20"/>
      <c r="C36" s="23" t="s">
        <v>62</v>
      </c>
      <c r="D36" s="82" t="s">
        <v>48</v>
      </c>
      <c r="E36" s="24">
        <v>1</v>
      </c>
      <c r="F36" s="25"/>
      <c r="G36" s="25"/>
      <c r="H36" s="26"/>
      <c r="I36" s="24"/>
      <c r="J36" s="27"/>
      <c r="K36" s="21"/>
      <c r="L36" s="20"/>
      <c r="M36" s="67">
        <v>1211.74</v>
      </c>
      <c r="N36" s="57">
        <v>1020.56</v>
      </c>
      <c r="O36" s="42">
        <v>953.47</v>
      </c>
      <c r="P36" s="67">
        <v>2409.85</v>
      </c>
      <c r="Q36" s="57">
        <v>2029.64</v>
      </c>
      <c r="R36" s="67">
        <v>1896.23</v>
      </c>
      <c r="S36" s="69"/>
      <c r="T36" s="70"/>
      <c r="U36" s="71"/>
      <c r="V36" s="69"/>
      <c r="W36" s="70"/>
      <c r="X36" s="71"/>
      <c r="Y36" s="72">
        <v>3</v>
      </c>
      <c r="Z36" s="72">
        <f t="shared" si="0"/>
        <v>1061.9233333333334</v>
      </c>
      <c r="AA36" s="73">
        <f t="shared" si="1"/>
        <v>2111.9066666666663</v>
      </c>
      <c r="AB36" s="74">
        <f t="shared" si="2"/>
        <v>12.61968231882428</v>
      </c>
      <c r="AC36" s="74">
        <f t="shared" si="3"/>
        <v>12.619371221235323</v>
      </c>
      <c r="AME36"/>
      <c r="AMF36"/>
      <c r="AMG36"/>
      <c r="AMH36"/>
    </row>
    <row r="37" spans="1:1022" s="18" customFormat="1" ht="15.75" customHeight="1">
      <c r="A37" s="19">
        <v>18</v>
      </c>
      <c r="B37" s="20"/>
      <c r="C37" s="23" t="s">
        <v>63</v>
      </c>
      <c r="D37" s="82" t="s">
        <v>48</v>
      </c>
      <c r="E37" s="24">
        <v>1</v>
      </c>
      <c r="F37" s="25"/>
      <c r="G37" s="25"/>
      <c r="H37" s="26"/>
      <c r="I37" s="24"/>
      <c r="J37" s="27"/>
      <c r="K37" s="21"/>
      <c r="L37" s="20"/>
      <c r="M37" s="67">
        <v>1633.8</v>
      </c>
      <c r="N37" s="57">
        <v>1376.03</v>
      </c>
      <c r="O37" s="42">
        <v>1285.58</v>
      </c>
      <c r="P37" s="67">
        <v>2831.91</v>
      </c>
      <c r="Q37" s="57">
        <v>2385.11</v>
      </c>
      <c r="R37" s="67">
        <v>2228.33</v>
      </c>
      <c r="S37" s="69"/>
      <c r="T37" s="70"/>
      <c r="U37" s="71"/>
      <c r="V37" s="69"/>
      <c r="W37" s="70"/>
      <c r="X37" s="71"/>
      <c r="Y37" s="72">
        <v>3</v>
      </c>
      <c r="Z37" s="72">
        <f t="shared" si="0"/>
        <v>1431.8033333333333</v>
      </c>
      <c r="AA37" s="73">
        <f t="shared" si="1"/>
        <v>2481.7833333333333</v>
      </c>
      <c r="AB37" s="74">
        <f t="shared" si="2"/>
        <v>12.619443500653896</v>
      </c>
      <c r="AC37" s="74">
        <f t="shared" si="3"/>
        <v>12.61945979839321</v>
      </c>
      <c r="AME37"/>
      <c r="AMF37"/>
      <c r="AMG37"/>
      <c r="AMH37"/>
    </row>
    <row r="38" spans="1:1022" s="18" customFormat="1" ht="15.75" customHeight="1">
      <c r="A38" s="19">
        <v>19</v>
      </c>
      <c r="B38" s="20"/>
      <c r="C38" s="23" t="s">
        <v>64</v>
      </c>
      <c r="D38" s="82" t="s">
        <v>48</v>
      </c>
      <c r="E38" s="24">
        <v>1</v>
      </c>
      <c r="F38" s="25"/>
      <c r="G38" s="25"/>
      <c r="H38" s="26"/>
      <c r="I38" s="24"/>
      <c r="J38" s="27"/>
      <c r="K38" s="21"/>
      <c r="L38" s="20"/>
      <c r="M38" s="67">
        <v>2042.25</v>
      </c>
      <c r="N38" s="57">
        <v>1720.04</v>
      </c>
      <c r="O38" s="42">
        <v>1606.98</v>
      </c>
      <c r="P38" s="67">
        <v>4322.76</v>
      </c>
      <c r="Q38" s="57">
        <v>3640.74</v>
      </c>
      <c r="R38" s="67">
        <v>3401.43</v>
      </c>
      <c r="S38" s="69"/>
      <c r="T38" s="70"/>
      <c r="U38" s="71"/>
      <c r="V38" s="69"/>
      <c r="W38" s="70"/>
      <c r="X38" s="71"/>
      <c r="Y38" s="72">
        <v>3</v>
      </c>
      <c r="Z38" s="72">
        <f t="shared" si="0"/>
        <v>1789.7566666666669</v>
      </c>
      <c r="AA38" s="73">
        <f t="shared" si="1"/>
        <v>3788.31</v>
      </c>
      <c r="AB38" s="74">
        <f t="shared" si="2"/>
        <v>12.619291273049807</v>
      </c>
      <c r="AC38" s="74">
        <f t="shared" si="3"/>
        <v>12.619445624661482</v>
      </c>
      <c r="AME38"/>
      <c r="AMF38"/>
      <c r="AMG38"/>
      <c r="AMH38"/>
    </row>
    <row r="39" spans="1:1022" s="18" customFormat="1" ht="15.75" customHeight="1">
      <c r="A39" s="19">
        <v>20</v>
      </c>
      <c r="B39" s="20"/>
      <c r="C39" s="23" t="s">
        <v>65</v>
      </c>
      <c r="D39" s="82" t="s">
        <v>48</v>
      </c>
      <c r="E39" s="24">
        <v>1</v>
      </c>
      <c r="F39" s="25"/>
      <c r="G39" s="25"/>
      <c r="H39" s="26"/>
      <c r="I39" s="24"/>
      <c r="J39" s="27"/>
      <c r="K39" s="21"/>
      <c r="L39" s="20"/>
      <c r="M39" s="67">
        <v>2723</v>
      </c>
      <c r="N39" s="57">
        <v>2293.38</v>
      </c>
      <c r="O39" s="42">
        <v>2142.64</v>
      </c>
      <c r="P39" s="67">
        <v>6603.27</v>
      </c>
      <c r="Q39" s="57">
        <v>5561.44</v>
      </c>
      <c r="R39" s="67">
        <v>5195.8900000000003</v>
      </c>
      <c r="S39" s="69"/>
      <c r="T39" s="70"/>
      <c r="U39" s="71"/>
      <c r="V39" s="69"/>
      <c r="W39" s="70"/>
      <c r="X39" s="71"/>
      <c r="Y39" s="72">
        <v>3</v>
      </c>
      <c r="Z39" s="72">
        <f t="shared" si="0"/>
        <v>2386.34</v>
      </c>
      <c r="AA39" s="73">
        <f t="shared" si="1"/>
        <v>5786.8666666666659</v>
      </c>
      <c r="AB39" s="74">
        <f t="shared" si="2"/>
        <v>12.61934614297197</v>
      </c>
      <c r="AC39" s="74">
        <f t="shared" si="3"/>
        <v>12.61941617114419</v>
      </c>
      <c r="AME39"/>
      <c r="AMF39"/>
      <c r="AMG39"/>
      <c r="AMH39"/>
    </row>
    <row r="40" spans="1:1022" s="18" customFormat="1" ht="15.75" customHeight="1">
      <c r="A40" s="19">
        <v>21</v>
      </c>
      <c r="B40" s="20"/>
      <c r="C40" s="23" t="s">
        <v>66</v>
      </c>
      <c r="D40" s="82" t="s">
        <v>48</v>
      </c>
      <c r="E40" s="24">
        <v>1</v>
      </c>
      <c r="F40" s="25"/>
      <c r="G40" s="25"/>
      <c r="H40" s="26"/>
      <c r="I40" s="24"/>
      <c r="J40" s="27"/>
      <c r="K40" s="21"/>
      <c r="L40" s="20"/>
      <c r="M40" s="67">
        <v>3748.66</v>
      </c>
      <c r="N40" s="57">
        <v>3157.22</v>
      </c>
      <c r="O40" s="42">
        <v>2949.69</v>
      </c>
      <c r="P40" s="67">
        <v>9050.33</v>
      </c>
      <c r="Q40" s="57">
        <v>7622.42</v>
      </c>
      <c r="R40" s="67">
        <v>7121.4</v>
      </c>
      <c r="S40" s="69"/>
      <c r="T40" s="70"/>
      <c r="U40" s="71"/>
      <c r="V40" s="69"/>
      <c r="W40" s="70"/>
      <c r="X40" s="71"/>
      <c r="Y40" s="72">
        <v>3</v>
      </c>
      <c r="Z40" s="72">
        <f t="shared" si="0"/>
        <v>3285.19</v>
      </c>
      <c r="AA40" s="73">
        <f t="shared" si="1"/>
        <v>7931.3833333333341</v>
      </c>
      <c r="AB40" s="74">
        <f t="shared" si="2"/>
        <v>12.619442975001775</v>
      </c>
      <c r="AC40" s="74">
        <f t="shared" si="3"/>
        <v>12.61939822429008</v>
      </c>
      <c r="AME40"/>
      <c r="AMF40"/>
      <c r="AMG40"/>
      <c r="AMH40"/>
    </row>
    <row r="41" spans="1:1022" s="18" customFormat="1" ht="20.85" customHeight="1">
      <c r="A41" s="19">
        <v>22</v>
      </c>
      <c r="B41" s="20"/>
      <c r="C41" s="23" t="s">
        <v>67</v>
      </c>
      <c r="D41" s="82" t="s">
        <v>48</v>
      </c>
      <c r="E41" s="24">
        <v>1</v>
      </c>
      <c r="F41" s="25"/>
      <c r="G41" s="25"/>
      <c r="H41" s="26"/>
      <c r="I41" s="24"/>
      <c r="J41" s="27"/>
      <c r="K41" s="21"/>
      <c r="L41" s="20"/>
      <c r="M41" s="67">
        <v>4418.0600000000004</v>
      </c>
      <c r="N41" s="57">
        <v>3721.01</v>
      </c>
      <c r="O41" s="42">
        <v>3476.42</v>
      </c>
      <c r="P41" s="67">
        <v>14459.11</v>
      </c>
      <c r="Q41" s="57">
        <v>12177.84</v>
      </c>
      <c r="R41" s="67">
        <v>11377.38</v>
      </c>
      <c r="S41" s="69"/>
      <c r="T41" s="70"/>
      <c r="U41" s="71"/>
      <c r="V41" s="69"/>
      <c r="W41" s="70"/>
      <c r="X41" s="71"/>
      <c r="Y41" s="72">
        <v>3</v>
      </c>
      <c r="Z41" s="72">
        <f t="shared" si="0"/>
        <v>3871.8300000000004</v>
      </c>
      <c r="AA41" s="73">
        <f t="shared" si="1"/>
        <v>12671.443333333335</v>
      </c>
      <c r="AB41" s="74">
        <f t="shared" si="2"/>
        <v>12.619395791786536</v>
      </c>
      <c r="AC41" s="74">
        <f t="shared" si="3"/>
        <v>12.619412014458675</v>
      </c>
      <c r="AME41"/>
      <c r="AMF41"/>
      <c r="AMG41"/>
      <c r="AMH41"/>
    </row>
    <row r="42" spans="1:1022" s="18" customFormat="1" ht="18.600000000000001" customHeight="1">
      <c r="A42" s="19">
        <v>23</v>
      </c>
      <c r="B42" s="20"/>
      <c r="C42" s="23" t="s">
        <v>68</v>
      </c>
      <c r="D42" s="82" t="s">
        <v>48</v>
      </c>
      <c r="E42" s="24">
        <v>1</v>
      </c>
      <c r="F42" s="25"/>
      <c r="G42" s="25"/>
      <c r="H42" s="26"/>
      <c r="I42" s="24"/>
      <c r="J42" s="27"/>
      <c r="K42" s="21"/>
      <c r="L42" s="20"/>
      <c r="M42" s="67">
        <v>5087.46</v>
      </c>
      <c r="N42" s="57">
        <v>4284.79</v>
      </c>
      <c r="O42" s="42">
        <v>4003.15</v>
      </c>
      <c r="P42" s="67">
        <v>15128.51</v>
      </c>
      <c r="Q42" s="57">
        <v>12741.62</v>
      </c>
      <c r="R42" s="67">
        <v>11904.11</v>
      </c>
      <c r="S42" s="69"/>
      <c r="T42" s="70"/>
      <c r="U42" s="71"/>
      <c r="V42" s="69"/>
      <c r="W42" s="70"/>
      <c r="X42" s="71"/>
      <c r="Y42" s="72">
        <v>3</v>
      </c>
      <c r="Z42" s="72">
        <f t="shared" si="0"/>
        <v>4458.4666666666662</v>
      </c>
      <c r="AA42" s="73">
        <f t="shared" si="1"/>
        <v>13258.080000000002</v>
      </c>
      <c r="AB42" s="74">
        <f t="shared" si="2"/>
        <v>12.619405077331788</v>
      </c>
      <c r="AC42" s="74">
        <f t="shared" si="3"/>
        <v>12.619414419300352</v>
      </c>
      <c r="AME42"/>
      <c r="AMF42"/>
      <c r="AMG42"/>
      <c r="AMH42"/>
    </row>
    <row r="43" spans="1:1022" s="18" customFormat="1" ht="25.5" customHeight="1">
      <c r="A43" s="19">
        <v>24</v>
      </c>
      <c r="B43" s="20"/>
      <c r="C43" s="23" t="s">
        <v>69</v>
      </c>
      <c r="D43" s="82" t="s">
        <v>48</v>
      </c>
      <c r="E43" s="24">
        <v>1</v>
      </c>
      <c r="F43" s="25"/>
      <c r="G43" s="25"/>
      <c r="H43" s="26"/>
      <c r="I43" s="24"/>
      <c r="J43" s="27"/>
      <c r="K43" s="21"/>
      <c r="L43" s="20"/>
      <c r="M43" s="67">
        <v>306.33999999999997</v>
      </c>
      <c r="N43" s="57">
        <v>258.01</v>
      </c>
      <c r="O43" s="42">
        <v>241.05</v>
      </c>
      <c r="P43" s="67">
        <v>449.29</v>
      </c>
      <c r="Q43" s="57">
        <v>378.41</v>
      </c>
      <c r="R43" s="67">
        <v>353.53</v>
      </c>
      <c r="S43" s="69"/>
      <c r="T43" s="70"/>
      <c r="U43" s="71"/>
      <c r="V43" s="69"/>
      <c r="W43" s="70"/>
      <c r="X43" s="71"/>
      <c r="Y43" s="72">
        <v>3</v>
      </c>
      <c r="Z43" s="72">
        <f t="shared" si="0"/>
        <v>268.46666666666664</v>
      </c>
      <c r="AA43" s="73">
        <f t="shared" si="1"/>
        <v>393.74333333333334</v>
      </c>
      <c r="AB43" s="74">
        <f t="shared" si="2"/>
        <v>12.618980831772152</v>
      </c>
      <c r="AC43" s="74">
        <f t="shared" si="3"/>
        <v>12.619210361423836</v>
      </c>
      <c r="AME43"/>
      <c r="AMF43"/>
      <c r="AMG43"/>
      <c r="AMH43"/>
    </row>
    <row r="44" spans="1:1022" s="18" customFormat="1" ht="25.5" customHeight="1">
      <c r="A44" s="19">
        <v>25</v>
      </c>
      <c r="B44" s="20"/>
      <c r="C44" s="23" t="s">
        <v>70</v>
      </c>
      <c r="D44" s="82" t="s">
        <v>48</v>
      </c>
      <c r="E44" s="24">
        <v>1</v>
      </c>
      <c r="F44" s="25"/>
      <c r="G44" s="25"/>
      <c r="H44" s="26"/>
      <c r="I44" s="24"/>
      <c r="J44" s="27"/>
      <c r="K44" s="21"/>
      <c r="L44" s="20"/>
      <c r="M44" s="67">
        <v>353.99</v>
      </c>
      <c r="N44" s="57">
        <v>298.14</v>
      </c>
      <c r="O44" s="42">
        <v>278.54000000000002</v>
      </c>
      <c r="P44" s="67">
        <v>565.02</v>
      </c>
      <c r="Q44" s="57">
        <v>475.87</v>
      </c>
      <c r="R44" s="67">
        <v>444.59</v>
      </c>
      <c r="S44" s="69"/>
      <c r="T44" s="70"/>
      <c r="U44" s="71"/>
      <c r="V44" s="69"/>
      <c r="W44" s="70"/>
      <c r="X44" s="71"/>
      <c r="Y44" s="72">
        <v>3</v>
      </c>
      <c r="Z44" s="72">
        <f t="shared" si="0"/>
        <v>310.22333333333336</v>
      </c>
      <c r="AA44" s="73">
        <f t="shared" si="1"/>
        <v>495.15999999999991</v>
      </c>
      <c r="AB44" s="74">
        <f t="shared" si="2"/>
        <v>12.619768936909907</v>
      </c>
      <c r="AC44" s="74">
        <f t="shared" si="3"/>
        <v>12.620040693920817</v>
      </c>
      <c r="AME44"/>
      <c r="AMF44"/>
      <c r="AMG44"/>
      <c r="AMH44"/>
    </row>
    <row r="45" spans="1:1022" s="18" customFormat="1" ht="23.45" customHeight="1">
      <c r="A45" s="19">
        <v>26</v>
      </c>
      <c r="B45" s="20"/>
      <c r="C45" s="23" t="s">
        <v>71</v>
      </c>
      <c r="D45" s="82" t="s">
        <v>48</v>
      </c>
      <c r="E45" s="24">
        <v>1</v>
      </c>
      <c r="F45" s="25"/>
      <c r="G45" s="25"/>
      <c r="H45" s="26"/>
      <c r="I45" s="24"/>
      <c r="J45" s="27"/>
      <c r="K45" s="21"/>
      <c r="L45" s="20"/>
      <c r="M45" s="67">
        <v>435.69</v>
      </c>
      <c r="N45" s="57">
        <v>366.95</v>
      </c>
      <c r="O45" s="42">
        <v>342.83</v>
      </c>
      <c r="P45" s="67">
        <v>612.67999999999995</v>
      </c>
      <c r="Q45" s="57">
        <v>516.02</v>
      </c>
      <c r="R45" s="67">
        <v>482.09</v>
      </c>
      <c r="S45" s="69"/>
      <c r="T45" s="70"/>
      <c r="U45" s="71"/>
      <c r="V45" s="69"/>
      <c r="W45" s="70"/>
      <c r="X45" s="71"/>
      <c r="Y45" s="72">
        <v>3</v>
      </c>
      <c r="Z45" s="72">
        <f t="shared" si="0"/>
        <v>381.82333333333332</v>
      </c>
      <c r="AA45" s="73">
        <f t="shared" si="1"/>
        <v>536.92999999999995</v>
      </c>
      <c r="AB45" s="74">
        <f t="shared" si="2"/>
        <v>12.619337568380393</v>
      </c>
      <c r="AC45" s="74">
        <f t="shared" si="3"/>
        <v>12.619812815263026</v>
      </c>
      <c r="AME45"/>
      <c r="AMF45"/>
      <c r="AMG45"/>
      <c r="AMH45"/>
    </row>
    <row r="46" spans="1:1022" s="18" customFormat="1" ht="24.6" customHeight="1">
      <c r="A46" s="19">
        <v>27</v>
      </c>
      <c r="B46" s="20"/>
      <c r="C46" s="23" t="s">
        <v>72</v>
      </c>
      <c r="D46" s="82" t="s">
        <v>48</v>
      </c>
      <c r="E46" s="24">
        <v>1</v>
      </c>
      <c r="F46" s="25"/>
      <c r="G46" s="25"/>
      <c r="H46" s="26"/>
      <c r="I46" s="24"/>
      <c r="J46" s="27"/>
      <c r="K46" s="21"/>
      <c r="L46" s="20"/>
      <c r="M46" s="67">
        <v>510.57</v>
      </c>
      <c r="N46" s="57">
        <v>430.01</v>
      </c>
      <c r="O46" s="42">
        <v>401.75</v>
      </c>
      <c r="P46" s="67">
        <v>673.94</v>
      </c>
      <c r="Q46" s="57">
        <v>567.61</v>
      </c>
      <c r="R46" s="67">
        <v>530.29999999999995</v>
      </c>
      <c r="S46" s="69"/>
      <c r="T46" s="70"/>
      <c r="U46" s="71"/>
      <c r="V46" s="69"/>
      <c r="W46" s="70"/>
      <c r="X46" s="71"/>
      <c r="Y46" s="72">
        <v>3</v>
      </c>
      <c r="Z46" s="72">
        <f t="shared" si="0"/>
        <v>447.44333333333333</v>
      </c>
      <c r="AA46" s="73">
        <f t="shared" si="1"/>
        <v>590.61666666666667</v>
      </c>
      <c r="AB46" s="74">
        <f t="shared" si="2"/>
        <v>12.619658563163808</v>
      </c>
      <c r="AC46" s="74">
        <f t="shared" si="3"/>
        <v>12.619436035826675</v>
      </c>
      <c r="AME46"/>
      <c r="AMF46"/>
      <c r="AMG46"/>
      <c r="AMH46"/>
    </row>
    <row r="47" spans="1:1022" s="18" customFormat="1" ht="22.35" customHeight="1">
      <c r="A47" s="19">
        <v>28</v>
      </c>
      <c r="B47" s="20"/>
      <c r="C47" s="23" t="s">
        <v>73</v>
      </c>
      <c r="D47" s="82" t="s">
        <v>48</v>
      </c>
      <c r="E47" s="24">
        <v>1</v>
      </c>
      <c r="F47" s="25"/>
      <c r="G47" s="25"/>
      <c r="H47" s="26"/>
      <c r="I47" s="24"/>
      <c r="J47" s="27"/>
      <c r="K47" s="21"/>
      <c r="L47" s="20"/>
      <c r="M47" s="67">
        <v>551.41</v>
      </c>
      <c r="N47" s="57">
        <v>464.41</v>
      </c>
      <c r="O47" s="42">
        <v>433.88</v>
      </c>
      <c r="P47" s="67">
        <v>803.28</v>
      </c>
      <c r="Q47" s="57">
        <v>676.55</v>
      </c>
      <c r="R47" s="67">
        <v>632.08000000000004</v>
      </c>
      <c r="S47" s="69"/>
      <c r="T47" s="70"/>
      <c r="U47" s="71"/>
      <c r="V47" s="69"/>
      <c r="W47" s="70"/>
      <c r="X47" s="71"/>
      <c r="Y47" s="72">
        <v>3</v>
      </c>
      <c r="Z47" s="72">
        <f t="shared" si="0"/>
        <v>483.23333333333329</v>
      </c>
      <c r="AA47" s="73">
        <f t="shared" si="1"/>
        <v>703.96999999999991</v>
      </c>
      <c r="AB47" s="74">
        <f t="shared" si="2"/>
        <v>12.620016433052728</v>
      </c>
      <c r="AC47" s="74">
        <f t="shared" si="3"/>
        <v>12.618821950643461</v>
      </c>
      <c r="AME47"/>
      <c r="AMF47"/>
      <c r="AMG47"/>
      <c r="AMH47"/>
    </row>
    <row r="48" spans="1:1022" s="18" customFormat="1" ht="24.6" customHeight="1">
      <c r="A48" s="19">
        <v>29</v>
      </c>
      <c r="B48" s="20"/>
      <c r="C48" s="23" t="s">
        <v>74</v>
      </c>
      <c r="D48" s="82" t="s">
        <v>48</v>
      </c>
      <c r="E48" s="24">
        <v>1</v>
      </c>
      <c r="F48" s="25"/>
      <c r="G48" s="25"/>
      <c r="H48" s="26"/>
      <c r="I48" s="24"/>
      <c r="J48" s="27"/>
      <c r="K48" s="21"/>
      <c r="L48" s="20"/>
      <c r="M48" s="67">
        <v>599.05999999999995</v>
      </c>
      <c r="N48" s="57">
        <v>504.54</v>
      </c>
      <c r="O48" s="42">
        <v>471.38</v>
      </c>
      <c r="P48" s="67">
        <v>878.17</v>
      </c>
      <c r="Q48" s="57">
        <v>739.61</v>
      </c>
      <c r="R48" s="67">
        <v>691</v>
      </c>
      <c r="S48" s="69"/>
      <c r="T48" s="70"/>
      <c r="U48" s="71"/>
      <c r="V48" s="69"/>
      <c r="W48" s="70"/>
      <c r="X48" s="71"/>
      <c r="Y48" s="72">
        <v>3</v>
      </c>
      <c r="Z48" s="72">
        <f t="shared" si="0"/>
        <v>524.99333333333334</v>
      </c>
      <c r="AA48" s="73">
        <f t="shared" si="1"/>
        <v>769.59333333333325</v>
      </c>
      <c r="AB48" s="74">
        <f t="shared" si="2"/>
        <v>12.619548898917724</v>
      </c>
      <c r="AC48" s="74">
        <f t="shared" si="3"/>
        <v>12.619724207139265</v>
      </c>
      <c r="AME48"/>
      <c r="AMF48"/>
      <c r="AMG48"/>
      <c r="AMH48"/>
    </row>
    <row r="49" spans="1:1022" s="18" customFormat="1" ht="22.35" customHeight="1">
      <c r="A49" s="19">
        <v>30</v>
      </c>
      <c r="B49" s="20"/>
      <c r="C49" s="23" t="s">
        <v>75</v>
      </c>
      <c r="D49" s="82" t="s">
        <v>48</v>
      </c>
      <c r="E49" s="24">
        <v>1</v>
      </c>
      <c r="F49" s="25"/>
      <c r="G49" s="25"/>
      <c r="H49" s="26"/>
      <c r="I49" s="24"/>
      <c r="J49" s="27"/>
      <c r="K49" s="21"/>
      <c r="L49" s="20"/>
      <c r="M49" s="67">
        <v>673.94</v>
      </c>
      <c r="N49" s="57">
        <v>567.61</v>
      </c>
      <c r="O49" s="42">
        <v>530.29999999999995</v>
      </c>
      <c r="P49" s="67">
        <v>1150.46</v>
      </c>
      <c r="Q49" s="57">
        <v>968.95</v>
      </c>
      <c r="R49" s="67">
        <v>905.26</v>
      </c>
      <c r="S49" s="69"/>
      <c r="T49" s="70"/>
      <c r="U49" s="71"/>
      <c r="V49" s="69"/>
      <c r="W49" s="70"/>
      <c r="X49" s="71"/>
      <c r="Y49" s="72">
        <v>3</v>
      </c>
      <c r="Z49" s="72">
        <f t="shared" si="0"/>
        <v>590.61666666666667</v>
      </c>
      <c r="AA49" s="73">
        <f t="shared" si="1"/>
        <v>1008.2233333333334</v>
      </c>
      <c r="AB49" s="74">
        <f t="shared" si="2"/>
        <v>12.619436035826675</v>
      </c>
      <c r="AC49" s="74">
        <f t="shared" si="3"/>
        <v>12.619260286692144</v>
      </c>
      <c r="AME49"/>
      <c r="AMF49"/>
      <c r="AMG49"/>
      <c r="AMH49"/>
    </row>
    <row r="50" spans="1:1022" s="18" customFormat="1" ht="22.35" customHeight="1">
      <c r="A50" s="19">
        <v>31</v>
      </c>
      <c r="B50" s="20"/>
      <c r="C50" s="23" t="s">
        <v>76</v>
      </c>
      <c r="D50" s="82" t="s">
        <v>48</v>
      </c>
      <c r="E50" s="24">
        <v>1</v>
      </c>
      <c r="F50" s="25"/>
      <c r="G50" s="25"/>
      <c r="H50" s="26"/>
      <c r="I50" s="24"/>
      <c r="J50" s="27"/>
      <c r="K50" s="21"/>
      <c r="L50" s="20"/>
      <c r="M50" s="67">
        <v>987.09</v>
      </c>
      <c r="N50" s="57">
        <v>831.35</v>
      </c>
      <c r="O50" s="42">
        <v>776.71</v>
      </c>
      <c r="P50" s="67">
        <v>1497.64</v>
      </c>
      <c r="Q50" s="57">
        <v>1261.3499999999999</v>
      </c>
      <c r="R50" s="67">
        <v>1178.45</v>
      </c>
      <c r="S50" s="69"/>
      <c r="T50" s="70"/>
      <c r="U50" s="71"/>
      <c r="V50" s="69"/>
      <c r="W50" s="70"/>
      <c r="X50" s="71"/>
      <c r="Y50" s="72">
        <v>3</v>
      </c>
      <c r="Z50" s="72">
        <f t="shared" si="0"/>
        <v>865.05000000000007</v>
      </c>
      <c r="AA50" s="73">
        <f t="shared" si="1"/>
        <v>1312.4799999999998</v>
      </c>
      <c r="AB50" s="74">
        <f t="shared" si="2"/>
        <v>12.619346294879453</v>
      </c>
      <c r="AC50" s="74">
        <f t="shared" si="3"/>
        <v>12.619155054584368</v>
      </c>
      <c r="AME50"/>
      <c r="AMF50"/>
      <c r="AMG50"/>
      <c r="AMH50"/>
    </row>
    <row r="51" spans="1:1022" s="18" customFormat="1" ht="19.149999999999999" customHeight="1">
      <c r="A51" s="19">
        <v>32</v>
      </c>
      <c r="B51" s="20"/>
      <c r="C51" s="23" t="s">
        <v>77</v>
      </c>
      <c r="D51" s="82" t="s">
        <v>48</v>
      </c>
      <c r="E51" s="24">
        <v>1</v>
      </c>
      <c r="F51" s="25"/>
      <c r="G51" s="25"/>
      <c r="H51" s="26"/>
      <c r="I51" s="24"/>
      <c r="J51" s="27"/>
      <c r="K51" s="21"/>
      <c r="L51" s="20"/>
      <c r="M51" s="67">
        <v>1225.3499999999999</v>
      </c>
      <c r="N51" s="57">
        <v>1032.02</v>
      </c>
      <c r="O51" s="42">
        <v>964.18</v>
      </c>
      <c r="P51" s="67">
        <v>1946.94</v>
      </c>
      <c r="Q51" s="57">
        <v>1639.76</v>
      </c>
      <c r="R51" s="67">
        <v>1531.98</v>
      </c>
      <c r="S51" s="69"/>
      <c r="T51" s="70"/>
      <c r="U51" s="71"/>
      <c r="V51" s="69"/>
      <c r="W51" s="70"/>
      <c r="X51" s="71"/>
      <c r="Y51" s="72">
        <v>3</v>
      </c>
      <c r="Z51" s="72">
        <f t="shared" si="0"/>
        <v>1073.8499999999999</v>
      </c>
      <c r="AA51" s="73">
        <f t="shared" si="1"/>
        <v>1706.2266666666667</v>
      </c>
      <c r="AB51" s="74">
        <f t="shared" si="2"/>
        <v>12.61969721451767</v>
      </c>
      <c r="AC51" s="74">
        <f t="shared" si="3"/>
        <v>12.619470761093391</v>
      </c>
      <c r="AME51"/>
      <c r="AMF51"/>
      <c r="AMG51"/>
      <c r="AMH51"/>
    </row>
    <row r="52" spans="1:1022" s="18" customFormat="1" ht="24.6" customHeight="1">
      <c r="A52" s="19">
        <v>33</v>
      </c>
      <c r="B52" s="20"/>
      <c r="C52" s="23" t="s">
        <v>78</v>
      </c>
      <c r="D52" s="82" t="s">
        <v>48</v>
      </c>
      <c r="E52" s="24">
        <v>1</v>
      </c>
      <c r="F52" s="25"/>
      <c r="G52" s="25"/>
      <c r="H52" s="26"/>
      <c r="I52" s="24"/>
      <c r="J52" s="27"/>
      <c r="K52" s="21"/>
      <c r="L52" s="20"/>
      <c r="M52" s="67">
        <v>1470.41</v>
      </c>
      <c r="N52" s="57">
        <v>1238.42</v>
      </c>
      <c r="O52" s="42">
        <v>1157.02</v>
      </c>
      <c r="P52" s="67">
        <v>2927.21</v>
      </c>
      <c r="Q52" s="57">
        <v>2465.38</v>
      </c>
      <c r="R52" s="67">
        <v>2303.3200000000002</v>
      </c>
      <c r="S52" s="69"/>
      <c r="T52" s="70"/>
      <c r="U52" s="71"/>
      <c r="V52" s="69"/>
      <c r="W52" s="70"/>
      <c r="X52" s="71"/>
      <c r="Y52" s="72">
        <v>3</v>
      </c>
      <c r="Z52" s="72">
        <f t="shared" si="0"/>
        <v>1288.6166666666666</v>
      </c>
      <c r="AA52" s="73">
        <f t="shared" si="1"/>
        <v>2565.3033333333333</v>
      </c>
      <c r="AB52" s="74">
        <f t="shared" si="2"/>
        <v>12.619218386994028</v>
      </c>
      <c r="AC52" s="74">
        <f t="shared" si="3"/>
        <v>12.619384124584595</v>
      </c>
      <c r="AME52"/>
      <c r="AMF52"/>
      <c r="AMG52"/>
      <c r="AMH52"/>
    </row>
    <row r="53" spans="1:1022" s="18" customFormat="1" ht="23.45" customHeight="1">
      <c r="A53" s="19">
        <v>34</v>
      </c>
      <c r="B53" s="20"/>
      <c r="C53" s="23" t="s">
        <v>79</v>
      </c>
      <c r="D53" s="82" t="s">
        <v>48</v>
      </c>
      <c r="E53" s="24">
        <v>1</v>
      </c>
      <c r="F53" s="25"/>
      <c r="G53" s="25"/>
      <c r="H53" s="26"/>
      <c r="I53" s="24"/>
      <c r="J53" s="27"/>
      <c r="K53" s="21"/>
      <c r="L53" s="20"/>
      <c r="M53" s="67">
        <v>2205.63</v>
      </c>
      <c r="N53" s="57">
        <v>1857.63</v>
      </c>
      <c r="O53" s="42">
        <v>1735.53</v>
      </c>
      <c r="P53" s="67">
        <v>4390.83</v>
      </c>
      <c r="Q53" s="57">
        <v>3698.07</v>
      </c>
      <c r="R53" s="67">
        <v>3454.99</v>
      </c>
      <c r="S53" s="69"/>
      <c r="T53" s="70"/>
      <c r="U53" s="71"/>
      <c r="V53" s="69"/>
      <c r="W53" s="70"/>
      <c r="X53" s="71"/>
      <c r="Y53" s="72">
        <v>3</v>
      </c>
      <c r="Z53" s="72">
        <f t="shared" si="0"/>
        <v>1932.93</v>
      </c>
      <c r="AA53" s="73">
        <f t="shared" si="1"/>
        <v>3847.9633333333331</v>
      </c>
      <c r="AB53" s="74">
        <f t="shared" si="2"/>
        <v>12.619619522140615</v>
      </c>
      <c r="AC53" s="74">
        <f t="shared" si="3"/>
        <v>12.619469536455034</v>
      </c>
      <c r="AME53"/>
      <c r="AMF53"/>
      <c r="AMG53"/>
      <c r="AMH53"/>
    </row>
    <row r="54" spans="1:1022" s="18" customFormat="1" ht="26.65" customHeight="1">
      <c r="A54" s="19">
        <v>35</v>
      </c>
      <c r="B54" s="20"/>
      <c r="C54" s="23" t="s">
        <v>80</v>
      </c>
      <c r="D54" s="82" t="s">
        <v>48</v>
      </c>
      <c r="E54" s="24">
        <v>1</v>
      </c>
      <c r="F54" s="25"/>
      <c r="G54" s="25"/>
      <c r="H54" s="26"/>
      <c r="I54" s="24"/>
      <c r="J54" s="27"/>
      <c r="K54" s="21"/>
      <c r="L54" s="20"/>
      <c r="M54" s="67">
        <v>3308.43</v>
      </c>
      <c r="N54" s="57">
        <v>2786.45</v>
      </c>
      <c r="O54" s="42">
        <v>2603.3000000000002</v>
      </c>
      <c r="P54" s="67">
        <v>6586.92</v>
      </c>
      <c r="Q54" s="57">
        <v>5547.68</v>
      </c>
      <c r="R54" s="67">
        <v>5183.03</v>
      </c>
      <c r="S54" s="69"/>
      <c r="T54" s="70"/>
      <c r="U54" s="71"/>
      <c r="V54" s="69"/>
      <c r="W54" s="70"/>
      <c r="X54" s="71"/>
      <c r="Y54" s="72">
        <v>3</v>
      </c>
      <c r="Z54" s="72">
        <f t="shared" si="0"/>
        <v>2899.3933333333334</v>
      </c>
      <c r="AA54" s="73">
        <f t="shared" si="1"/>
        <v>5772.543333333334</v>
      </c>
      <c r="AB54" s="74">
        <f t="shared" si="2"/>
        <v>12.61924119571669</v>
      </c>
      <c r="AC54" s="74">
        <f t="shared" si="3"/>
        <v>12.619340127905692</v>
      </c>
      <c r="AME54"/>
      <c r="AMF54"/>
      <c r="AMG54"/>
      <c r="AMH54"/>
    </row>
    <row r="55" spans="1:1022" s="18" customFormat="1" ht="24.6" customHeight="1">
      <c r="A55" s="19">
        <v>36</v>
      </c>
      <c r="B55" s="20"/>
      <c r="C55" s="23" t="s">
        <v>81</v>
      </c>
      <c r="D55" s="82" t="s">
        <v>48</v>
      </c>
      <c r="E55" s="24">
        <v>1</v>
      </c>
      <c r="F55" s="25"/>
      <c r="G55" s="25"/>
      <c r="H55" s="26"/>
      <c r="I55" s="24"/>
      <c r="J55" s="27"/>
      <c r="K55" s="21"/>
      <c r="L55" s="20"/>
      <c r="M55" s="67">
        <v>4418.0600000000004</v>
      </c>
      <c r="N55" s="57">
        <v>3721.01</v>
      </c>
      <c r="O55" s="42">
        <v>3476.42</v>
      </c>
      <c r="P55" s="67">
        <v>7698.14</v>
      </c>
      <c r="Q55" s="57">
        <v>6483.57</v>
      </c>
      <c r="R55" s="67">
        <v>6057.41</v>
      </c>
      <c r="S55" s="69"/>
      <c r="T55" s="70"/>
      <c r="U55" s="71"/>
      <c r="V55" s="69"/>
      <c r="W55" s="70"/>
      <c r="X55" s="71"/>
      <c r="Y55" s="72">
        <v>3</v>
      </c>
      <c r="Z55" s="72">
        <f t="shared" si="0"/>
        <v>3871.8300000000004</v>
      </c>
      <c r="AA55" s="73">
        <f t="shared" si="1"/>
        <v>6746.373333333333</v>
      </c>
      <c r="AB55" s="74">
        <f t="shared" si="2"/>
        <v>12.619395791786536</v>
      </c>
      <c r="AC55" s="74">
        <f t="shared" si="3"/>
        <v>12.619382396256873</v>
      </c>
      <c r="AME55"/>
      <c r="AMF55"/>
      <c r="AMG55"/>
      <c r="AMH55"/>
    </row>
    <row r="56" spans="1:1022" s="18" customFormat="1" ht="25.5" customHeight="1">
      <c r="A56" s="19">
        <v>37</v>
      </c>
      <c r="B56" s="20"/>
      <c r="C56" s="23" t="s">
        <v>82</v>
      </c>
      <c r="D56" s="82" t="s">
        <v>48</v>
      </c>
      <c r="E56" s="24">
        <v>1</v>
      </c>
      <c r="F56" s="25"/>
      <c r="G56" s="25"/>
      <c r="H56" s="26"/>
      <c r="I56" s="24"/>
      <c r="J56" s="27"/>
      <c r="K56" s="21"/>
      <c r="L56" s="20"/>
      <c r="M56" s="67">
        <v>5756.87</v>
      </c>
      <c r="N56" s="57">
        <v>4848.58</v>
      </c>
      <c r="O56" s="42">
        <v>4529.88</v>
      </c>
      <c r="P56" s="67">
        <v>9907.17</v>
      </c>
      <c r="Q56" s="57">
        <v>8344.07</v>
      </c>
      <c r="R56" s="67">
        <v>7795.61</v>
      </c>
      <c r="S56" s="69"/>
      <c r="T56" s="70"/>
      <c r="U56" s="71"/>
      <c r="V56" s="69"/>
      <c r="W56" s="70"/>
      <c r="X56" s="71"/>
      <c r="Y56" s="72">
        <v>3</v>
      </c>
      <c r="Z56" s="72">
        <f t="shared" si="0"/>
        <v>5045.1100000000006</v>
      </c>
      <c r="AA56" s="73">
        <f t="shared" si="1"/>
        <v>8682.2833333333328</v>
      </c>
      <c r="AB56" s="74">
        <f t="shared" si="2"/>
        <v>12.619475730966457</v>
      </c>
      <c r="AC56" s="74">
        <f t="shared" si="3"/>
        <v>12.619448142869089</v>
      </c>
      <c r="AME56"/>
      <c r="AMF56"/>
      <c r="AMG56"/>
      <c r="AMH56"/>
    </row>
    <row r="57" spans="1:1022" s="18" customFormat="1" ht="23.45" customHeight="1">
      <c r="A57" s="19">
        <v>38</v>
      </c>
      <c r="B57" s="20"/>
      <c r="C57" s="23" t="s">
        <v>83</v>
      </c>
      <c r="D57" s="82" t="s">
        <v>48</v>
      </c>
      <c r="E57" s="24">
        <v>1</v>
      </c>
      <c r="F57" s="25"/>
      <c r="G57" s="25"/>
      <c r="H57" s="26"/>
      <c r="I57" s="24"/>
      <c r="J57" s="27"/>
      <c r="K57" s="21"/>
      <c r="L57" s="20"/>
      <c r="M57" s="67">
        <v>7229.55</v>
      </c>
      <c r="N57" s="57">
        <v>6088.92</v>
      </c>
      <c r="O57" s="42">
        <v>5688.69</v>
      </c>
      <c r="P57" s="67">
        <v>12450.9</v>
      </c>
      <c r="Q57" s="57">
        <v>10486.47</v>
      </c>
      <c r="R57" s="67">
        <v>9797.19</v>
      </c>
      <c r="S57" s="69"/>
      <c r="T57" s="70"/>
      <c r="U57" s="71"/>
      <c r="V57" s="69"/>
      <c r="W57" s="70"/>
      <c r="X57" s="71"/>
      <c r="Y57" s="72">
        <v>3</v>
      </c>
      <c r="Z57" s="72">
        <f t="shared" si="0"/>
        <v>6335.72</v>
      </c>
      <c r="AA57" s="73">
        <f t="shared" si="1"/>
        <v>10911.519999999999</v>
      </c>
      <c r="AB57" s="74">
        <f t="shared" si="2"/>
        <v>12.619371221235173</v>
      </c>
      <c r="AC57" s="74">
        <f t="shared" si="3"/>
        <v>12.619409875520486</v>
      </c>
      <c r="AME57"/>
      <c r="AMF57"/>
      <c r="AMG57"/>
      <c r="AMH57"/>
    </row>
    <row r="58" spans="1:1022" s="18" customFormat="1" ht="23.45" customHeight="1">
      <c r="A58" s="19">
        <v>39</v>
      </c>
      <c r="B58" s="20"/>
      <c r="C58" s="23" t="s">
        <v>84</v>
      </c>
      <c r="D58" s="82" t="s">
        <v>48</v>
      </c>
      <c r="E58" s="24">
        <v>1</v>
      </c>
      <c r="F58" s="25"/>
      <c r="G58" s="25"/>
      <c r="H58" s="26"/>
      <c r="I58" s="24"/>
      <c r="J58" s="27"/>
      <c r="K58" s="21"/>
      <c r="L58" s="20"/>
      <c r="M58" s="67">
        <v>8447.8700000000008</v>
      </c>
      <c r="N58" s="57">
        <v>7115.01</v>
      </c>
      <c r="O58" s="42">
        <v>6647.34</v>
      </c>
      <c r="P58" s="67">
        <v>16467.32</v>
      </c>
      <c r="Q58" s="57">
        <v>13869.2</v>
      </c>
      <c r="R58" s="67">
        <v>12957.57</v>
      </c>
      <c r="S58" s="69"/>
      <c r="T58" s="70"/>
      <c r="U58" s="71"/>
      <c r="V58" s="69"/>
      <c r="W58" s="70"/>
      <c r="X58" s="71"/>
      <c r="Y58" s="72">
        <v>3</v>
      </c>
      <c r="Z58" s="72">
        <f t="shared" si="0"/>
        <v>7403.4066666666668</v>
      </c>
      <c r="AA58" s="73">
        <f t="shared" si="1"/>
        <v>14431.363333333333</v>
      </c>
      <c r="AB58" s="74">
        <f t="shared" si="2"/>
        <v>12.619432689266471</v>
      </c>
      <c r="AC58" s="74">
        <f t="shared" si="3"/>
        <v>12.619427241420517</v>
      </c>
      <c r="AME58"/>
      <c r="AMF58"/>
      <c r="AMG58"/>
      <c r="AMH58"/>
    </row>
    <row r="59" spans="1:1022" s="18" customFormat="1" ht="23.45" customHeight="1">
      <c r="A59" s="19">
        <v>40</v>
      </c>
      <c r="B59" s="20"/>
      <c r="C59" s="23" t="s">
        <v>85</v>
      </c>
      <c r="D59" s="82" t="s">
        <v>48</v>
      </c>
      <c r="E59" s="24">
        <v>1</v>
      </c>
      <c r="F59" s="25"/>
      <c r="G59" s="25"/>
      <c r="H59" s="26"/>
      <c r="I59" s="24"/>
      <c r="J59" s="27"/>
      <c r="K59" s="21"/>
      <c r="L59" s="20"/>
      <c r="M59" s="67">
        <v>9773.2900000000009</v>
      </c>
      <c r="N59" s="57">
        <v>8231.31</v>
      </c>
      <c r="O59" s="42">
        <v>7690.27</v>
      </c>
      <c r="P59" s="67">
        <v>17404.48</v>
      </c>
      <c r="Q59" s="57">
        <v>14658.51</v>
      </c>
      <c r="R59" s="67">
        <v>13695</v>
      </c>
      <c r="S59" s="69"/>
      <c r="T59" s="70"/>
      <c r="U59" s="71"/>
      <c r="V59" s="69"/>
      <c r="W59" s="70"/>
      <c r="X59" s="71"/>
      <c r="Y59" s="72">
        <v>3</v>
      </c>
      <c r="Z59" s="72">
        <f t="shared" si="0"/>
        <v>8564.9566666666669</v>
      </c>
      <c r="AA59" s="73">
        <f t="shared" si="1"/>
        <v>15252.663333333332</v>
      </c>
      <c r="AB59" s="74">
        <f t="shared" si="2"/>
        <v>12.619425773603279</v>
      </c>
      <c r="AC59" s="74">
        <f t="shared" si="3"/>
        <v>12.619382740439523</v>
      </c>
      <c r="AME59"/>
      <c r="AMF59"/>
      <c r="AMG59"/>
      <c r="AMH59"/>
    </row>
    <row r="60" spans="1:1022" s="18" customFormat="1" ht="25.5" customHeight="1">
      <c r="A60" s="19">
        <v>41</v>
      </c>
      <c r="B60" s="20"/>
      <c r="C60" s="23" t="s">
        <v>86</v>
      </c>
      <c r="D60" s="82" t="s">
        <v>48</v>
      </c>
      <c r="E60" s="24">
        <v>1</v>
      </c>
      <c r="F60" s="25"/>
      <c r="G60" s="25"/>
      <c r="H60" s="26"/>
      <c r="I60" s="24"/>
      <c r="J60" s="27"/>
      <c r="K60" s="21"/>
      <c r="L60" s="20"/>
      <c r="M60" s="67">
        <v>11112.1</v>
      </c>
      <c r="N60" s="57">
        <v>9358.89</v>
      </c>
      <c r="O60" s="42">
        <v>8743.73</v>
      </c>
      <c r="P60" s="67">
        <v>19412.689999999999</v>
      </c>
      <c r="Q60" s="57">
        <v>16349.87</v>
      </c>
      <c r="R60" s="67">
        <v>15275.19</v>
      </c>
      <c r="S60" s="69"/>
      <c r="T60" s="70"/>
      <c r="U60" s="71"/>
      <c r="V60" s="69"/>
      <c r="W60" s="70"/>
      <c r="X60" s="71"/>
      <c r="Y60" s="72">
        <v>3</v>
      </c>
      <c r="Z60" s="72">
        <f t="shared" si="0"/>
        <v>9738.24</v>
      </c>
      <c r="AA60" s="73">
        <f t="shared" si="1"/>
        <v>17012.583333333332</v>
      </c>
      <c r="AB60" s="74">
        <f t="shared" si="2"/>
        <v>12.619443407011746</v>
      </c>
      <c r="AC60" s="74">
        <f t="shared" si="3"/>
        <v>12.619398685461858</v>
      </c>
      <c r="AME60"/>
      <c r="AMF60"/>
      <c r="AMG60"/>
      <c r="AMH60"/>
    </row>
    <row r="61" spans="1:1022" s="18" customFormat="1" ht="15.75" customHeight="1">
      <c r="A61" s="19">
        <v>42</v>
      </c>
      <c r="B61" s="20"/>
      <c r="C61" s="23" t="s">
        <v>87</v>
      </c>
      <c r="D61" s="82" t="s">
        <v>88</v>
      </c>
      <c r="E61" s="24">
        <v>1</v>
      </c>
      <c r="F61" s="25"/>
      <c r="G61" s="25"/>
      <c r="H61" s="26"/>
      <c r="I61" s="24"/>
      <c r="J61" s="27"/>
      <c r="K61" s="21"/>
      <c r="L61" s="20"/>
      <c r="M61" s="67">
        <v>4629.1000000000004</v>
      </c>
      <c r="N61" s="57">
        <v>3898.75</v>
      </c>
      <c r="O61" s="42">
        <v>3642.48</v>
      </c>
      <c r="P61" s="67">
        <v>5432.38</v>
      </c>
      <c r="Q61" s="57">
        <v>4575.29</v>
      </c>
      <c r="R61" s="67">
        <v>4274.5600000000004</v>
      </c>
      <c r="S61" s="69"/>
      <c r="T61" s="70"/>
      <c r="U61" s="71"/>
      <c r="V61" s="69"/>
      <c r="W61" s="70"/>
      <c r="X61" s="71"/>
      <c r="Y61" s="72">
        <v>3</v>
      </c>
      <c r="Z61" s="72">
        <f t="shared" si="0"/>
        <v>4056.7766666666666</v>
      </c>
      <c r="AA61" s="73">
        <f t="shared" si="1"/>
        <v>4760.7433333333329</v>
      </c>
      <c r="AB61" s="74">
        <f t="shared" si="2"/>
        <v>12.619414865726553</v>
      </c>
      <c r="AC61" s="74">
        <f t="shared" si="3"/>
        <v>12.619368446972409</v>
      </c>
      <c r="AME61"/>
      <c r="AMF61"/>
      <c r="AMG61"/>
      <c r="AMH61"/>
    </row>
    <row r="62" spans="1:1022" s="18" customFormat="1" ht="15.75" customHeight="1">
      <c r="A62" s="19">
        <v>43</v>
      </c>
      <c r="B62" s="20"/>
      <c r="C62" s="23" t="s">
        <v>89</v>
      </c>
      <c r="D62" s="82" t="s">
        <v>88</v>
      </c>
      <c r="E62" s="24">
        <v>1</v>
      </c>
      <c r="F62" s="25"/>
      <c r="G62" s="25"/>
      <c r="H62" s="26"/>
      <c r="I62" s="24"/>
      <c r="J62" s="27"/>
      <c r="K62" s="21"/>
      <c r="L62" s="20"/>
      <c r="M62" s="67">
        <v>7188.72</v>
      </c>
      <c r="N62" s="57">
        <v>6054.52</v>
      </c>
      <c r="O62" s="42">
        <v>5656.56</v>
      </c>
      <c r="P62" s="67">
        <v>8591.06</v>
      </c>
      <c r="Q62" s="57">
        <v>7235.61</v>
      </c>
      <c r="R62" s="67">
        <v>6760.01</v>
      </c>
      <c r="S62" s="69"/>
      <c r="T62" s="70"/>
      <c r="U62" s="71"/>
      <c r="V62" s="69"/>
      <c r="W62" s="70"/>
      <c r="X62" s="71"/>
      <c r="Y62" s="72">
        <v>3</v>
      </c>
      <c r="Z62" s="72">
        <f t="shared" si="0"/>
        <v>6299.9333333333343</v>
      </c>
      <c r="AA62" s="73">
        <f t="shared" si="1"/>
        <v>7528.8933333333334</v>
      </c>
      <c r="AB62" s="74">
        <f t="shared" si="2"/>
        <v>12.619424187766198</v>
      </c>
      <c r="AC62" s="74">
        <f t="shared" si="3"/>
        <v>12.619435903522353</v>
      </c>
      <c r="AME62"/>
      <c r="AMF62"/>
      <c r="AMG62"/>
      <c r="AMH62"/>
    </row>
    <row r="63" spans="1:1022" s="18" customFormat="1" ht="15.75" customHeight="1">
      <c r="A63" s="19">
        <v>44</v>
      </c>
      <c r="B63" s="20"/>
      <c r="C63" s="23" t="s">
        <v>90</v>
      </c>
      <c r="D63" s="82" t="s">
        <v>88</v>
      </c>
      <c r="E63" s="24">
        <v>1</v>
      </c>
      <c r="F63" s="25"/>
      <c r="G63" s="25"/>
      <c r="H63" s="26"/>
      <c r="I63" s="24"/>
      <c r="J63" s="27"/>
      <c r="K63" s="21"/>
      <c r="L63" s="20"/>
      <c r="M63" s="67">
        <v>9761.94</v>
      </c>
      <c r="N63" s="57">
        <v>8221.76</v>
      </c>
      <c r="O63" s="42">
        <v>7681.34</v>
      </c>
      <c r="P63" s="67">
        <v>13478.83</v>
      </c>
      <c r="Q63" s="57">
        <v>11352.22</v>
      </c>
      <c r="R63" s="67">
        <v>10606.04</v>
      </c>
      <c r="S63" s="69"/>
      <c r="T63" s="70"/>
      <c r="U63" s="71"/>
      <c r="V63" s="69"/>
      <c r="W63" s="70"/>
      <c r="X63" s="71"/>
      <c r="Y63" s="72">
        <v>3</v>
      </c>
      <c r="Z63" s="72">
        <f t="shared" si="0"/>
        <v>8555.0133333333342</v>
      </c>
      <c r="AA63" s="73">
        <f t="shared" si="1"/>
        <v>11812.363333333333</v>
      </c>
      <c r="AB63" s="74">
        <f t="shared" si="2"/>
        <v>12.619399672763617</v>
      </c>
      <c r="AC63" s="74">
        <f t="shared" si="3"/>
        <v>12.619382797246287</v>
      </c>
      <c r="AME63"/>
      <c r="AMF63"/>
      <c r="AMG63"/>
      <c r="AMH63"/>
    </row>
    <row r="64" spans="1:1022" s="18" customFormat="1" ht="15.75" customHeight="1">
      <c r="A64" s="19">
        <v>45</v>
      </c>
      <c r="B64" s="20"/>
      <c r="C64" s="23" t="s">
        <v>91</v>
      </c>
      <c r="D64" s="82" t="s">
        <v>88</v>
      </c>
      <c r="E64" s="24">
        <v>1</v>
      </c>
      <c r="F64" s="25"/>
      <c r="G64" s="25"/>
      <c r="H64" s="26"/>
      <c r="I64" s="24"/>
      <c r="J64" s="27"/>
      <c r="K64" s="21"/>
      <c r="L64" s="20"/>
      <c r="M64" s="67">
        <v>13723.9</v>
      </c>
      <c r="N64" s="57">
        <v>11558.62</v>
      </c>
      <c r="O64" s="42">
        <v>10798.87</v>
      </c>
      <c r="P64" s="67">
        <v>14431.88</v>
      </c>
      <c r="Q64" s="57">
        <v>12154.9</v>
      </c>
      <c r="R64" s="67">
        <v>11355.95</v>
      </c>
      <c r="S64" s="69"/>
      <c r="T64" s="70"/>
      <c r="U64" s="71"/>
      <c r="V64" s="69"/>
      <c r="W64" s="70"/>
      <c r="X64" s="71"/>
      <c r="Y64" s="72">
        <v>3</v>
      </c>
      <c r="Z64" s="72">
        <f t="shared" si="0"/>
        <v>12027.13</v>
      </c>
      <c r="AA64" s="73">
        <f t="shared" si="1"/>
        <v>12647.576666666666</v>
      </c>
      <c r="AB64" s="74">
        <f t="shared" si="2"/>
        <v>12.619417228363931</v>
      </c>
      <c r="AC64" s="74">
        <f t="shared" si="3"/>
        <v>12.619434481591291</v>
      </c>
      <c r="AME64"/>
      <c r="AMF64"/>
      <c r="AMG64"/>
      <c r="AMH64"/>
    </row>
    <row r="65" spans="1:1022" s="18" customFormat="1" ht="15.75" customHeight="1">
      <c r="A65" s="19">
        <v>46</v>
      </c>
      <c r="B65" s="20"/>
      <c r="C65" s="23" t="s">
        <v>92</v>
      </c>
      <c r="D65" s="82" t="s">
        <v>88</v>
      </c>
      <c r="E65" s="24">
        <v>1</v>
      </c>
      <c r="F65" s="25"/>
      <c r="G65" s="25"/>
      <c r="H65" s="26"/>
      <c r="I65" s="24"/>
      <c r="J65" s="27"/>
      <c r="K65" s="21"/>
      <c r="L65" s="20"/>
      <c r="M65" s="67">
        <v>13601.36</v>
      </c>
      <c r="N65" s="57">
        <v>11455.42</v>
      </c>
      <c r="O65" s="42">
        <v>10702.45</v>
      </c>
      <c r="P65" s="67">
        <v>17386.32</v>
      </c>
      <c r="Q65" s="68">
        <v>14643.21</v>
      </c>
      <c r="R65" s="67">
        <v>13680.71</v>
      </c>
      <c r="S65" s="69"/>
      <c r="T65" s="70"/>
      <c r="U65" s="71"/>
      <c r="V65" s="69"/>
      <c r="W65" s="70"/>
      <c r="X65" s="71"/>
      <c r="Y65" s="72">
        <v>3</v>
      </c>
      <c r="Z65" s="72">
        <f t="shared" si="0"/>
        <v>11919.743333333332</v>
      </c>
      <c r="AA65" s="73">
        <f t="shared" si="1"/>
        <v>15236.746666666666</v>
      </c>
      <c r="AB65" s="74">
        <f t="shared" si="2"/>
        <v>12.619397222637179</v>
      </c>
      <c r="AC65" s="74">
        <f t="shared" si="3"/>
        <v>12.619390891883004</v>
      </c>
      <c r="AME65"/>
      <c r="AMF65"/>
      <c r="AMG65"/>
      <c r="AMH65"/>
    </row>
    <row r="66" spans="1:1022" s="18" customFormat="1" ht="15.75" customHeight="1">
      <c r="A66" s="19">
        <v>47</v>
      </c>
      <c r="B66" s="20"/>
      <c r="C66" s="23" t="s">
        <v>93</v>
      </c>
      <c r="D66" s="82" t="s">
        <v>88</v>
      </c>
      <c r="E66" s="24">
        <v>1</v>
      </c>
      <c r="F66" s="25"/>
      <c r="G66" s="25"/>
      <c r="H66" s="26"/>
      <c r="I66" s="24"/>
      <c r="J66" s="27"/>
      <c r="K66" s="21"/>
      <c r="L66" s="20"/>
      <c r="M66" s="67">
        <v>17427.18</v>
      </c>
      <c r="N66" s="57">
        <v>14677.62</v>
      </c>
      <c r="O66" s="42">
        <v>13712.86</v>
      </c>
      <c r="P66" s="67">
        <v>22192.41</v>
      </c>
      <c r="Q66" s="68">
        <v>18691.03</v>
      </c>
      <c r="R66" s="67">
        <v>17462.46</v>
      </c>
      <c r="S66" s="69"/>
      <c r="T66" s="70"/>
      <c r="U66" s="71"/>
      <c r="V66" s="69"/>
      <c r="W66" s="70"/>
      <c r="X66" s="71"/>
      <c r="Y66" s="72">
        <v>3</v>
      </c>
      <c r="Z66" s="72">
        <f t="shared" si="0"/>
        <v>15272.553333333335</v>
      </c>
      <c r="AA66" s="73">
        <f t="shared" si="1"/>
        <v>19448.633333333335</v>
      </c>
      <c r="AB66" s="74">
        <f t="shared" si="2"/>
        <v>12.619399177317197</v>
      </c>
      <c r="AC66" s="74">
        <f t="shared" si="3"/>
        <v>12.61938561848195</v>
      </c>
      <c r="AME66"/>
      <c r="AMF66"/>
      <c r="AMG66"/>
      <c r="AMH66"/>
    </row>
    <row r="67" spans="1:1022" s="18" customFormat="1" ht="15.75" customHeight="1">
      <c r="A67" s="19">
        <v>48</v>
      </c>
      <c r="B67" s="20"/>
      <c r="C67" s="23" t="s">
        <v>94</v>
      </c>
      <c r="D67" s="82" t="s">
        <v>88</v>
      </c>
      <c r="E67" s="24">
        <v>1</v>
      </c>
      <c r="F67" s="25"/>
      <c r="G67" s="25"/>
      <c r="H67" s="26"/>
      <c r="I67" s="24"/>
      <c r="J67" s="27"/>
      <c r="K67" s="21"/>
      <c r="L67" s="20"/>
      <c r="M67" s="67">
        <v>4945.55</v>
      </c>
      <c r="N67" s="57">
        <v>4165.2700000000004</v>
      </c>
      <c r="O67" s="42">
        <v>3891.49</v>
      </c>
      <c r="P67" s="67">
        <v>5298.99</v>
      </c>
      <c r="Q67" s="68">
        <v>4462.95</v>
      </c>
      <c r="R67" s="67">
        <v>4169.6000000000004</v>
      </c>
      <c r="S67" s="69"/>
      <c r="T67" s="70"/>
      <c r="U67" s="71"/>
      <c r="V67" s="69"/>
      <c r="W67" s="70"/>
      <c r="X67" s="71"/>
      <c r="Y67" s="72">
        <v>3</v>
      </c>
      <c r="Z67" s="72">
        <f t="shared" si="0"/>
        <v>4334.1033333333335</v>
      </c>
      <c r="AA67" s="73">
        <f t="shared" si="1"/>
        <v>4643.8466666666664</v>
      </c>
      <c r="AB67" s="74">
        <f t="shared" si="2"/>
        <v>12.619360877860963</v>
      </c>
      <c r="AC67" s="74">
        <f t="shared" si="3"/>
        <v>12.619347789693469</v>
      </c>
      <c r="AME67"/>
      <c r="AMF67"/>
      <c r="AMG67"/>
      <c r="AMH67"/>
    </row>
    <row r="68" spans="1:1022" s="18" customFormat="1" ht="15.75" customHeight="1">
      <c r="A68" s="19">
        <v>49</v>
      </c>
      <c r="B68" s="20"/>
      <c r="C68" s="23" t="s">
        <v>95</v>
      </c>
      <c r="D68" s="82" t="s">
        <v>88</v>
      </c>
      <c r="E68" s="24">
        <v>1</v>
      </c>
      <c r="F68" s="25"/>
      <c r="G68" s="25"/>
      <c r="H68" s="26"/>
      <c r="I68" s="24"/>
      <c r="J68" s="27"/>
      <c r="K68" s="21"/>
      <c r="L68" s="20"/>
      <c r="M68" s="67">
        <v>6635.12</v>
      </c>
      <c r="N68" s="57">
        <v>5588.27</v>
      </c>
      <c r="O68" s="42">
        <v>5220.95</v>
      </c>
      <c r="P68" s="67">
        <v>6970.9</v>
      </c>
      <c r="Q68" s="68">
        <v>5871.07</v>
      </c>
      <c r="R68" s="67">
        <v>5485.16</v>
      </c>
      <c r="S68" s="69"/>
      <c r="T68" s="70"/>
      <c r="U68" s="71"/>
      <c r="V68" s="69"/>
      <c r="W68" s="70"/>
      <c r="X68" s="71"/>
      <c r="Y68" s="72">
        <v>3</v>
      </c>
      <c r="Z68" s="72">
        <f t="shared" si="0"/>
        <v>5814.78</v>
      </c>
      <c r="AA68" s="73">
        <f t="shared" si="1"/>
        <v>6109.0433333333322</v>
      </c>
      <c r="AB68" s="74">
        <f t="shared" si="2"/>
        <v>12.619411817668594</v>
      </c>
      <c r="AC68" s="74">
        <f t="shared" si="3"/>
        <v>12.619448372632977</v>
      </c>
      <c r="AME68"/>
      <c r="AMF68"/>
      <c r="AMG68"/>
      <c r="AMH68"/>
    </row>
    <row r="69" spans="1:1022" s="18" customFormat="1" ht="15.75" customHeight="1">
      <c r="A69" s="19">
        <v>50</v>
      </c>
      <c r="B69" s="20"/>
      <c r="C69" s="23" t="s">
        <v>96</v>
      </c>
      <c r="D69" s="82" t="s">
        <v>88</v>
      </c>
      <c r="E69" s="24">
        <v>1</v>
      </c>
      <c r="F69" s="25"/>
      <c r="G69" s="25"/>
      <c r="H69" s="26"/>
      <c r="I69" s="24"/>
      <c r="J69" s="27"/>
      <c r="K69" s="21"/>
      <c r="L69" s="20"/>
      <c r="M69" s="67">
        <v>9891.1</v>
      </c>
      <c r="N69" s="57">
        <v>8330.5400000000009</v>
      </c>
      <c r="O69" s="42">
        <v>7782.97</v>
      </c>
      <c r="P69" s="67">
        <v>10964.82</v>
      </c>
      <c r="Q69" s="68">
        <v>9234.86</v>
      </c>
      <c r="R69" s="67">
        <v>8627.85</v>
      </c>
      <c r="S69" s="69"/>
      <c r="T69" s="70"/>
      <c r="U69" s="71"/>
      <c r="V69" s="69"/>
      <c r="W69" s="70"/>
      <c r="X69" s="71"/>
      <c r="Y69" s="72">
        <v>3</v>
      </c>
      <c r="Z69" s="72">
        <f t="shared" si="0"/>
        <v>8668.2033333333329</v>
      </c>
      <c r="AA69" s="73">
        <f t="shared" si="1"/>
        <v>9609.1766666666663</v>
      </c>
      <c r="AB69" s="74">
        <f t="shared" si="2"/>
        <v>12.61941241046866</v>
      </c>
      <c r="AC69" s="74">
        <f t="shared" si="3"/>
        <v>12.619372487186556</v>
      </c>
      <c r="AME69"/>
      <c r="AMF69"/>
      <c r="AMG69"/>
      <c r="AMH69"/>
    </row>
    <row r="70" spans="1:1022" s="18" customFormat="1" ht="15.75" customHeight="1">
      <c r="A70" s="19">
        <v>51</v>
      </c>
      <c r="B70" s="20"/>
      <c r="C70" s="23" t="s">
        <v>97</v>
      </c>
      <c r="D70" s="82" t="s">
        <v>88</v>
      </c>
      <c r="E70" s="24">
        <v>1</v>
      </c>
      <c r="F70" s="25"/>
      <c r="G70" s="25"/>
      <c r="H70" s="26"/>
      <c r="I70" s="24"/>
      <c r="J70" s="27"/>
      <c r="K70" s="21"/>
      <c r="L70" s="20"/>
      <c r="M70" s="67">
        <v>12724.82</v>
      </c>
      <c r="N70" s="57">
        <v>10717.17</v>
      </c>
      <c r="O70" s="42">
        <v>10012.73</v>
      </c>
      <c r="P70" s="67">
        <v>15449.82</v>
      </c>
      <c r="Q70" s="68">
        <v>13012.24</v>
      </c>
      <c r="R70" s="67">
        <v>12156.94</v>
      </c>
      <c r="S70" s="69"/>
      <c r="T70" s="70"/>
      <c r="U70" s="71"/>
      <c r="V70" s="69"/>
      <c r="W70" s="70"/>
      <c r="X70" s="71"/>
      <c r="Y70" s="72">
        <v>3</v>
      </c>
      <c r="Z70" s="72">
        <f t="shared" si="0"/>
        <v>11151.573333333334</v>
      </c>
      <c r="AA70" s="73">
        <f t="shared" si="1"/>
        <v>13539.666666666666</v>
      </c>
      <c r="AB70" s="74">
        <f t="shared" si="2"/>
        <v>12.619407633590763</v>
      </c>
      <c r="AC70" s="74">
        <f t="shared" si="3"/>
        <v>12.619401060400135</v>
      </c>
      <c r="AME70"/>
      <c r="AMF70"/>
      <c r="AMG70"/>
      <c r="AMH70"/>
    </row>
    <row r="71" spans="1:1022" s="18" customFormat="1" ht="15.75" customHeight="1">
      <c r="A71" s="19">
        <v>52</v>
      </c>
      <c r="B71" s="20"/>
      <c r="C71" s="23" t="s">
        <v>98</v>
      </c>
      <c r="D71" s="82" t="s">
        <v>88</v>
      </c>
      <c r="E71" s="24">
        <v>1</v>
      </c>
      <c r="F71" s="25"/>
      <c r="G71" s="25"/>
      <c r="H71" s="26"/>
      <c r="I71" s="24"/>
      <c r="J71" s="27"/>
      <c r="K71" s="21"/>
      <c r="L71" s="20"/>
      <c r="M71" s="67">
        <v>12979.99</v>
      </c>
      <c r="N71" s="57">
        <v>10932.09</v>
      </c>
      <c r="O71" s="42">
        <v>10213.52</v>
      </c>
      <c r="P71" s="67">
        <v>22259</v>
      </c>
      <c r="Q71" s="68">
        <v>18747.099999999999</v>
      </c>
      <c r="R71" s="67">
        <v>17514.849999999999</v>
      </c>
      <c r="S71" s="69"/>
      <c r="T71" s="70"/>
      <c r="U71" s="71"/>
      <c r="V71" s="69"/>
      <c r="W71" s="70"/>
      <c r="X71" s="71"/>
      <c r="Y71" s="72">
        <v>3</v>
      </c>
      <c r="Z71" s="72">
        <f t="shared" si="0"/>
        <v>11375.200000000003</v>
      </c>
      <c r="AA71" s="73">
        <f t="shared" si="1"/>
        <v>19506.983333333334</v>
      </c>
      <c r="AB71" s="74">
        <f t="shared" si="2"/>
        <v>12.619370540319355</v>
      </c>
      <c r="AC71" s="74">
        <f t="shared" si="3"/>
        <v>12.61941656887241</v>
      </c>
      <c r="AME71"/>
      <c r="AMF71"/>
      <c r="AMG71"/>
      <c r="AMH71"/>
    </row>
    <row r="72" spans="1:1022" s="18" customFormat="1" ht="15.75" customHeight="1">
      <c r="A72" s="19">
        <v>53</v>
      </c>
      <c r="B72" s="20"/>
      <c r="C72" s="23" t="s">
        <v>99</v>
      </c>
      <c r="D72" s="82" t="s">
        <v>88</v>
      </c>
      <c r="E72" s="24">
        <v>1</v>
      </c>
      <c r="F72" s="25"/>
      <c r="G72" s="25"/>
      <c r="H72" s="26"/>
      <c r="I72" s="24"/>
      <c r="J72" s="27"/>
      <c r="K72" s="21"/>
      <c r="L72" s="20"/>
      <c r="M72" s="67">
        <v>17297.38</v>
      </c>
      <c r="N72" s="57">
        <v>14568.3</v>
      </c>
      <c r="O72" s="42">
        <v>13610.72</v>
      </c>
      <c r="P72" s="67">
        <v>27777.55</v>
      </c>
      <c r="Q72" s="68">
        <v>23394.97</v>
      </c>
      <c r="R72" s="67">
        <v>21857.22</v>
      </c>
      <c r="S72" s="69"/>
      <c r="T72" s="70"/>
      <c r="U72" s="71"/>
      <c r="V72" s="69"/>
      <c r="W72" s="70"/>
      <c r="X72" s="71"/>
      <c r="Y72" s="72">
        <v>3</v>
      </c>
      <c r="Z72" s="72">
        <f t="shared" si="0"/>
        <v>15158.800000000001</v>
      </c>
      <c r="AA72" s="73">
        <f t="shared" si="1"/>
        <v>24343.24666666667</v>
      </c>
      <c r="AB72" s="74">
        <f t="shared" si="2"/>
        <v>12.619412029631546</v>
      </c>
      <c r="AC72" s="74">
        <f t="shared" si="3"/>
        <v>12.619392220194358</v>
      </c>
      <c r="AME72"/>
      <c r="AMF72"/>
      <c r="AMG72"/>
      <c r="AMH72"/>
    </row>
    <row r="73" spans="1:1022" s="18" customFormat="1" ht="15.75" customHeight="1">
      <c r="A73" s="19">
        <v>54</v>
      </c>
      <c r="B73" s="20"/>
      <c r="C73" s="23" t="s">
        <v>100</v>
      </c>
      <c r="D73" s="82" t="s">
        <v>88</v>
      </c>
      <c r="E73" s="24">
        <v>1</v>
      </c>
      <c r="F73" s="25"/>
      <c r="G73" s="25"/>
      <c r="H73" s="26"/>
      <c r="I73" s="24"/>
      <c r="J73" s="27"/>
      <c r="K73" s="21"/>
      <c r="L73" s="20"/>
      <c r="M73" s="67">
        <v>2723</v>
      </c>
      <c r="N73" s="57">
        <v>2293.38</v>
      </c>
      <c r="O73" s="42">
        <v>2142.64</v>
      </c>
      <c r="P73" s="67">
        <v>2968.07</v>
      </c>
      <c r="Q73" s="68">
        <v>2499.7800000000002</v>
      </c>
      <c r="R73" s="67">
        <v>2335.4699999999998</v>
      </c>
      <c r="S73" s="69"/>
      <c r="T73" s="70"/>
      <c r="U73" s="71"/>
      <c r="V73" s="69"/>
      <c r="W73" s="70"/>
      <c r="X73" s="71"/>
      <c r="Y73" s="72">
        <v>3</v>
      </c>
      <c r="Z73" s="72">
        <f t="shared" si="0"/>
        <v>2386.34</v>
      </c>
      <c r="AA73" s="73">
        <f t="shared" si="1"/>
        <v>2601.1066666666666</v>
      </c>
      <c r="AB73" s="74">
        <f t="shared" si="2"/>
        <v>12.61934614297197</v>
      </c>
      <c r="AC73" s="74">
        <f t="shared" si="3"/>
        <v>12.619508373661276</v>
      </c>
      <c r="AME73"/>
      <c r="AMF73"/>
      <c r="AMG73"/>
      <c r="AMH73"/>
    </row>
    <row r="74" spans="1:1022" s="18" customFormat="1" ht="15.75" customHeight="1">
      <c r="A74" s="19">
        <v>55</v>
      </c>
      <c r="B74" s="20"/>
      <c r="C74" s="23" t="s">
        <v>101</v>
      </c>
      <c r="D74" s="82" t="s">
        <v>88</v>
      </c>
      <c r="E74" s="24">
        <v>1</v>
      </c>
      <c r="F74" s="25"/>
      <c r="G74" s="25"/>
      <c r="H74" s="26"/>
      <c r="I74" s="24"/>
      <c r="J74" s="27"/>
      <c r="K74" s="21"/>
      <c r="L74" s="20"/>
      <c r="M74" s="67">
        <v>4084.49</v>
      </c>
      <c r="N74" s="57">
        <v>3440.06</v>
      </c>
      <c r="O74" s="42">
        <v>3213.95</v>
      </c>
      <c r="P74" s="67">
        <v>4727.1099999999997</v>
      </c>
      <c r="Q74" s="68">
        <v>3981.3</v>
      </c>
      <c r="R74" s="67">
        <v>3719.61</v>
      </c>
      <c r="S74" s="69"/>
      <c r="T74" s="70"/>
      <c r="U74" s="71"/>
      <c r="V74" s="69"/>
      <c r="W74" s="70"/>
      <c r="X74" s="71"/>
      <c r="Y74" s="72">
        <v>3</v>
      </c>
      <c r="Z74" s="72">
        <f t="shared" si="0"/>
        <v>3579.5</v>
      </c>
      <c r="AA74" s="73">
        <f t="shared" si="1"/>
        <v>4142.6733333333332</v>
      </c>
      <c r="AB74" s="74">
        <f t="shared" si="2"/>
        <v>12.61938139746599</v>
      </c>
      <c r="AC74" s="74">
        <f t="shared" si="3"/>
        <v>12.619298563471212</v>
      </c>
      <c r="AME74"/>
      <c r="AMF74"/>
      <c r="AMG74"/>
      <c r="AMH74"/>
    </row>
    <row r="75" spans="1:1022" s="18" customFormat="1" ht="15.75" customHeight="1">
      <c r="A75" s="19">
        <v>56</v>
      </c>
      <c r="B75" s="20"/>
      <c r="C75" s="23" t="s">
        <v>102</v>
      </c>
      <c r="D75" s="82" t="s">
        <v>88</v>
      </c>
      <c r="E75" s="24">
        <v>1</v>
      </c>
      <c r="F75" s="25"/>
      <c r="G75" s="25"/>
      <c r="H75" s="26"/>
      <c r="I75" s="24"/>
      <c r="J75" s="27"/>
      <c r="K75" s="21"/>
      <c r="L75" s="20"/>
      <c r="M75" s="67">
        <v>4765.24</v>
      </c>
      <c r="N75" s="57">
        <v>4013.41</v>
      </c>
      <c r="O75" s="42">
        <v>3749.61</v>
      </c>
      <c r="P75" s="67">
        <v>6039.6</v>
      </c>
      <c r="Q75" s="68">
        <v>5086.71</v>
      </c>
      <c r="R75" s="67">
        <v>4752.3599999999997</v>
      </c>
      <c r="S75" s="69"/>
      <c r="T75" s="70"/>
      <c r="U75" s="71"/>
      <c r="V75" s="69"/>
      <c r="W75" s="70"/>
      <c r="X75" s="71"/>
      <c r="Y75" s="72">
        <v>3</v>
      </c>
      <c r="Z75" s="72">
        <f t="shared" si="0"/>
        <v>4176.086666666667</v>
      </c>
      <c r="AA75" s="73">
        <f t="shared" si="1"/>
        <v>5292.89</v>
      </c>
      <c r="AB75" s="74">
        <f t="shared" si="2"/>
        <v>12.619352845101503</v>
      </c>
      <c r="AC75" s="74">
        <f t="shared" si="3"/>
        <v>12.619365780532348</v>
      </c>
      <c r="AME75"/>
      <c r="AMF75"/>
      <c r="AMG75"/>
      <c r="AMH75"/>
    </row>
    <row r="76" spans="1:1022" s="18" customFormat="1" ht="15.75" customHeight="1">
      <c r="A76" s="19">
        <v>57</v>
      </c>
      <c r="B76" s="20"/>
      <c r="C76" s="23" t="s">
        <v>103</v>
      </c>
      <c r="D76" s="82" t="s">
        <v>88</v>
      </c>
      <c r="E76" s="24">
        <v>1</v>
      </c>
      <c r="F76" s="25"/>
      <c r="G76" s="25"/>
      <c r="H76" s="26"/>
      <c r="I76" s="24"/>
      <c r="J76" s="27"/>
      <c r="K76" s="21"/>
      <c r="L76" s="20"/>
      <c r="M76" s="67">
        <v>5445.99</v>
      </c>
      <c r="N76" s="57">
        <v>4586.75</v>
      </c>
      <c r="O76" s="42">
        <v>4285.2700000000004</v>
      </c>
      <c r="P76" s="67">
        <v>10020.629999999999</v>
      </c>
      <c r="Q76" s="68">
        <v>8439.6299999999992</v>
      </c>
      <c r="R76" s="67">
        <v>7884.89</v>
      </c>
      <c r="S76" s="69"/>
      <c r="T76" s="70"/>
      <c r="U76" s="71"/>
      <c r="V76" s="69"/>
      <c r="W76" s="70"/>
      <c r="X76" s="71"/>
      <c r="Y76" s="72">
        <v>3</v>
      </c>
      <c r="Z76" s="72">
        <f t="shared" si="0"/>
        <v>4772.67</v>
      </c>
      <c r="AA76" s="73">
        <f t="shared" si="1"/>
        <v>8781.7166666666653</v>
      </c>
      <c r="AB76" s="74">
        <f t="shared" si="2"/>
        <v>12.61937258382417</v>
      </c>
      <c r="AC76" s="74">
        <f t="shared" si="3"/>
        <v>12.619434251392695</v>
      </c>
      <c r="AME76"/>
      <c r="AMF76"/>
      <c r="AMG76"/>
      <c r="AMH76"/>
    </row>
    <row r="77" spans="1:1022" s="18" customFormat="1" ht="15.75" customHeight="1">
      <c r="A77" s="19">
        <v>58</v>
      </c>
      <c r="B77" s="20"/>
      <c r="C77" s="23" t="s">
        <v>104</v>
      </c>
      <c r="D77" s="82" t="s">
        <v>88</v>
      </c>
      <c r="E77" s="24">
        <v>1</v>
      </c>
      <c r="F77" s="25"/>
      <c r="G77" s="25"/>
      <c r="H77" s="26"/>
      <c r="I77" s="24"/>
      <c r="J77" s="27"/>
      <c r="K77" s="21"/>
      <c r="L77" s="20"/>
      <c r="M77" s="67">
        <v>6126.74</v>
      </c>
      <c r="N77" s="57">
        <v>5160.1000000000004</v>
      </c>
      <c r="O77" s="42">
        <v>4820.93</v>
      </c>
      <c r="P77" s="67">
        <v>10374.620000000001</v>
      </c>
      <c r="Q77" s="68">
        <v>8737.77</v>
      </c>
      <c r="R77" s="67">
        <v>8163.43</v>
      </c>
      <c r="S77" s="69"/>
      <c r="T77" s="70"/>
      <c r="U77" s="71"/>
      <c r="V77" s="69"/>
      <c r="W77" s="70"/>
      <c r="X77" s="71"/>
      <c r="Y77" s="72">
        <v>3</v>
      </c>
      <c r="Z77" s="72">
        <f t="shared" si="0"/>
        <v>5369.2566666666671</v>
      </c>
      <c r="AA77" s="73">
        <f t="shared" si="1"/>
        <v>9091.94</v>
      </c>
      <c r="AB77" s="74">
        <f t="shared" si="2"/>
        <v>12.619351355706785</v>
      </c>
      <c r="AC77" s="74">
        <f t="shared" si="3"/>
        <v>12.619445670830507</v>
      </c>
      <c r="AME77"/>
      <c r="AMF77"/>
      <c r="AMG77"/>
      <c r="AMH77"/>
    </row>
    <row r="78" spans="1:1022" s="18" customFormat="1" ht="15.75" customHeight="1">
      <c r="A78" s="19">
        <v>59</v>
      </c>
      <c r="B78" s="20"/>
      <c r="C78" s="23" t="s">
        <v>105</v>
      </c>
      <c r="D78" s="82" t="s">
        <v>88</v>
      </c>
      <c r="E78" s="24">
        <v>1</v>
      </c>
      <c r="F78" s="25"/>
      <c r="G78" s="25"/>
      <c r="H78" s="26"/>
      <c r="I78" s="24"/>
      <c r="J78" s="27"/>
      <c r="K78" s="21"/>
      <c r="L78" s="20"/>
      <c r="M78" s="67">
        <v>8168.99</v>
      </c>
      <c r="N78" s="57">
        <v>6880.14</v>
      </c>
      <c r="O78" s="42">
        <v>6427.9</v>
      </c>
      <c r="P78" s="67">
        <v>14704.17</v>
      </c>
      <c r="Q78" s="68">
        <v>12384.24</v>
      </c>
      <c r="R78" s="67">
        <v>11570.21</v>
      </c>
      <c r="S78" s="69"/>
      <c r="T78" s="70"/>
      <c r="U78" s="71"/>
      <c r="V78" s="69"/>
      <c r="W78" s="70"/>
      <c r="X78" s="71"/>
      <c r="Y78" s="72">
        <v>3</v>
      </c>
      <c r="Z78" s="72">
        <f t="shared" si="0"/>
        <v>7159.0099999999993</v>
      </c>
      <c r="AA78" s="73">
        <f t="shared" si="1"/>
        <v>12886.206666666665</v>
      </c>
      <c r="AB78" s="74">
        <f t="shared" si="2"/>
        <v>12.619398731317483</v>
      </c>
      <c r="AC78" s="74">
        <f t="shared" si="3"/>
        <v>12.619403549904732</v>
      </c>
      <c r="AME78"/>
      <c r="AMF78"/>
      <c r="AMG78"/>
      <c r="AMH78"/>
    </row>
    <row r="79" spans="1:1022" s="18" customFormat="1" ht="15.75" customHeight="1">
      <c r="A79" s="19">
        <v>60</v>
      </c>
      <c r="B79" s="20"/>
      <c r="C79" s="23" t="s">
        <v>106</v>
      </c>
      <c r="D79" s="82" t="s">
        <v>88</v>
      </c>
      <c r="E79" s="24">
        <v>1</v>
      </c>
      <c r="F79" s="25"/>
      <c r="G79" s="25"/>
      <c r="H79" s="26"/>
      <c r="I79" s="24"/>
      <c r="J79" s="27"/>
      <c r="K79" s="21"/>
      <c r="L79" s="20"/>
      <c r="M79" s="67">
        <v>10241.870000000001</v>
      </c>
      <c r="N79" s="57">
        <v>8625.9699999999993</v>
      </c>
      <c r="O79" s="42">
        <v>8058.98</v>
      </c>
      <c r="P79" s="67">
        <v>18475.53</v>
      </c>
      <c r="Q79" s="68">
        <v>15560.57</v>
      </c>
      <c r="R79" s="67">
        <v>14537.77</v>
      </c>
      <c r="S79" s="69"/>
      <c r="T79" s="70"/>
      <c r="U79" s="71"/>
      <c r="V79" s="69"/>
      <c r="W79" s="70"/>
      <c r="X79" s="71"/>
      <c r="Y79" s="72">
        <v>3</v>
      </c>
      <c r="Z79" s="72">
        <f t="shared" si="0"/>
        <v>8975.6066666666666</v>
      </c>
      <c r="AA79" s="73">
        <f t="shared" si="1"/>
        <v>16191.289999999999</v>
      </c>
      <c r="AB79" s="74">
        <f t="shared" si="2"/>
        <v>12.619401972098423</v>
      </c>
      <c r="AC79" s="74">
        <f t="shared" si="3"/>
        <v>12.619399439091749</v>
      </c>
      <c r="AME79"/>
      <c r="AMF79"/>
      <c r="AMG79"/>
      <c r="AMH79"/>
    </row>
    <row r="80" spans="1:1022" s="18" customFormat="1" ht="15.75" customHeight="1">
      <c r="A80" s="19">
        <v>61</v>
      </c>
      <c r="B80" s="20"/>
      <c r="C80" s="23" t="s">
        <v>107</v>
      </c>
      <c r="D80" s="82" t="s">
        <v>88</v>
      </c>
      <c r="E80" s="24">
        <v>1</v>
      </c>
      <c r="F80" s="25"/>
      <c r="G80" s="25"/>
      <c r="H80" s="26"/>
      <c r="I80" s="24"/>
      <c r="J80" s="27"/>
      <c r="K80" s="21"/>
      <c r="L80" s="20"/>
      <c r="M80" s="67">
        <v>12250.08</v>
      </c>
      <c r="N80" s="57">
        <v>10317.33</v>
      </c>
      <c r="O80" s="42">
        <v>9639.17</v>
      </c>
      <c r="P80" s="67">
        <v>18609.41</v>
      </c>
      <c r="Q80" s="68">
        <v>15673.32</v>
      </c>
      <c r="R80" s="67">
        <v>14643.11</v>
      </c>
      <c r="S80" s="69"/>
      <c r="T80" s="70"/>
      <c r="U80" s="71"/>
      <c r="V80" s="69"/>
      <c r="W80" s="70"/>
      <c r="X80" s="71"/>
      <c r="Y80" s="72">
        <v>3</v>
      </c>
      <c r="Z80" s="72">
        <f t="shared" si="0"/>
        <v>10735.526666666667</v>
      </c>
      <c r="AA80" s="73">
        <f t="shared" si="1"/>
        <v>16308.613333333333</v>
      </c>
      <c r="AB80" s="74">
        <f t="shared" si="2"/>
        <v>12.619424087445033</v>
      </c>
      <c r="AC80" s="74">
        <f t="shared" si="3"/>
        <v>12.619423580585826</v>
      </c>
      <c r="AME80"/>
      <c r="AMF80"/>
      <c r="AMG80"/>
      <c r="AMH80"/>
    </row>
    <row r="81" spans="1:1022" s="18" customFormat="1" ht="15.75" customHeight="1">
      <c r="A81" s="19">
        <v>62</v>
      </c>
      <c r="B81" s="20"/>
      <c r="C81" s="23" t="s">
        <v>108</v>
      </c>
      <c r="D81" s="82" t="s">
        <v>88</v>
      </c>
      <c r="E81" s="24">
        <v>1</v>
      </c>
      <c r="F81" s="25"/>
      <c r="G81" s="25"/>
      <c r="H81" s="26"/>
      <c r="I81" s="24"/>
      <c r="J81" s="27"/>
      <c r="K81" s="21"/>
      <c r="L81" s="20"/>
      <c r="M81" s="67">
        <v>14325.23</v>
      </c>
      <c r="N81" s="57">
        <v>12065.08</v>
      </c>
      <c r="O81" s="42">
        <v>11272.04</v>
      </c>
      <c r="P81" s="67">
        <v>27445.53</v>
      </c>
      <c r="Q81" s="68">
        <v>23115.34</v>
      </c>
      <c r="R81" s="67">
        <v>21595.96</v>
      </c>
      <c r="S81" s="69"/>
      <c r="T81" s="70"/>
      <c r="U81" s="71"/>
      <c r="V81" s="69"/>
      <c r="W81" s="70"/>
      <c r="X81" s="71"/>
      <c r="Y81" s="72">
        <v>3</v>
      </c>
      <c r="Z81" s="72">
        <f t="shared" si="0"/>
        <v>12554.116666666667</v>
      </c>
      <c r="AA81" s="73">
        <f t="shared" si="1"/>
        <v>24052.276666666661</v>
      </c>
      <c r="AB81" s="74">
        <f t="shared" si="2"/>
        <v>12.619396415454579</v>
      </c>
      <c r="AC81" s="74">
        <f t="shared" si="3"/>
        <v>12.619396061944805</v>
      </c>
      <c r="AME81"/>
      <c r="AMF81"/>
      <c r="AMG81"/>
      <c r="AMH81"/>
    </row>
    <row r="82" spans="1:1022" s="18" customFormat="1" ht="15.75" customHeight="1">
      <c r="A82" s="19">
        <v>63</v>
      </c>
      <c r="B82" s="20"/>
      <c r="C82" s="23" t="s">
        <v>109</v>
      </c>
      <c r="D82" s="82" t="s">
        <v>88</v>
      </c>
      <c r="E82" s="24">
        <v>1</v>
      </c>
      <c r="F82" s="25"/>
      <c r="G82" s="25"/>
      <c r="H82" s="26"/>
      <c r="I82" s="24"/>
      <c r="J82" s="27"/>
      <c r="K82" s="21"/>
      <c r="L82" s="20"/>
      <c r="M82" s="67">
        <v>16333.44</v>
      </c>
      <c r="N82" s="57">
        <v>13756.44</v>
      </c>
      <c r="O82" s="42">
        <v>12852.23</v>
      </c>
      <c r="P82" s="67">
        <v>28114.93</v>
      </c>
      <c r="Q82" s="68">
        <v>23679.119999999999</v>
      </c>
      <c r="R82" s="67">
        <v>22122.69</v>
      </c>
      <c r="S82" s="69"/>
      <c r="T82" s="70"/>
      <c r="U82" s="71"/>
      <c r="V82" s="69"/>
      <c r="W82" s="70"/>
      <c r="X82" s="71"/>
      <c r="Y82" s="72">
        <v>3</v>
      </c>
      <c r="Z82" s="72">
        <f t="shared" si="0"/>
        <v>14314.036666666667</v>
      </c>
      <c r="AA82" s="73">
        <f t="shared" si="1"/>
        <v>24638.913333333334</v>
      </c>
      <c r="AB82" s="74">
        <f t="shared" si="2"/>
        <v>12.619413685175102</v>
      </c>
      <c r="AC82" s="74">
        <f t="shared" si="3"/>
        <v>12.619397735814788</v>
      </c>
      <c r="AME82"/>
      <c r="AMF82"/>
      <c r="AMG82"/>
      <c r="AMH82"/>
    </row>
    <row r="83" spans="1:1022" s="18" customFormat="1" ht="15.75" customHeight="1">
      <c r="A83" s="19">
        <v>64</v>
      </c>
      <c r="B83" s="20"/>
      <c r="C83" s="23" t="s">
        <v>110</v>
      </c>
      <c r="D83" s="82" t="s">
        <v>88</v>
      </c>
      <c r="E83" s="24">
        <v>1</v>
      </c>
      <c r="F83" s="25"/>
      <c r="G83" s="25"/>
      <c r="H83" s="26"/>
      <c r="I83" s="24"/>
      <c r="J83" s="27"/>
      <c r="K83" s="21"/>
      <c r="L83" s="20"/>
      <c r="M83" s="67">
        <v>1071.05</v>
      </c>
      <c r="N83" s="57">
        <v>902.06</v>
      </c>
      <c r="O83" s="42">
        <v>842.77</v>
      </c>
      <c r="P83" s="67">
        <v>2811.49</v>
      </c>
      <c r="Q83" s="68">
        <v>2367.91</v>
      </c>
      <c r="R83" s="67">
        <v>2212.27</v>
      </c>
      <c r="S83" s="69"/>
      <c r="T83" s="70"/>
      <c r="U83" s="71"/>
      <c r="V83" s="69"/>
      <c r="W83" s="70"/>
      <c r="X83" s="71"/>
      <c r="Y83" s="72">
        <v>3</v>
      </c>
      <c r="Z83" s="72">
        <f t="shared" si="0"/>
        <v>938.62666666666667</v>
      </c>
      <c r="AA83" s="73">
        <f t="shared" si="1"/>
        <v>2463.89</v>
      </c>
      <c r="AB83" s="74">
        <f t="shared" si="2"/>
        <v>12.619670793976221</v>
      </c>
      <c r="AC83" s="74">
        <f t="shared" si="3"/>
        <v>12.619332610904952</v>
      </c>
      <c r="AME83"/>
      <c r="AMF83"/>
      <c r="AMG83"/>
      <c r="AMH83"/>
    </row>
    <row r="84" spans="1:1022" s="18" customFormat="1" ht="15.75" customHeight="1">
      <c r="A84" s="19">
        <v>65</v>
      </c>
      <c r="B84" s="20"/>
      <c r="C84" s="23" t="s">
        <v>111</v>
      </c>
      <c r="D84" s="82" t="s">
        <v>88</v>
      </c>
      <c r="E84" s="24">
        <v>1</v>
      </c>
      <c r="F84" s="25"/>
      <c r="G84" s="25"/>
      <c r="H84" s="26"/>
      <c r="I84" s="24"/>
      <c r="J84" s="27"/>
      <c r="K84" s="21"/>
      <c r="L84" s="20"/>
      <c r="M84" s="67">
        <v>1338.81</v>
      </c>
      <c r="N84" s="57">
        <v>1127.58</v>
      </c>
      <c r="O84" s="42">
        <v>1053.46</v>
      </c>
      <c r="P84" s="67">
        <v>3213.14</v>
      </c>
      <c r="Q84" s="68">
        <v>2706.19</v>
      </c>
      <c r="R84" s="67">
        <v>2528.31</v>
      </c>
      <c r="S84" s="69"/>
      <c r="T84" s="70"/>
      <c r="U84" s="71"/>
      <c r="V84" s="69"/>
      <c r="W84" s="70"/>
      <c r="X84" s="71"/>
      <c r="Y84" s="72">
        <v>3</v>
      </c>
      <c r="Z84" s="72">
        <f t="shared" si="0"/>
        <v>1173.2833333333333</v>
      </c>
      <c r="AA84" s="73">
        <f t="shared" si="1"/>
        <v>2815.8799999999997</v>
      </c>
      <c r="AB84" s="74">
        <f t="shared" si="2"/>
        <v>12.619572131782361</v>
      </c>
      <c r="AC84" s="74">
        <f t="shared" si="3"/>
        <v>12.619417472654742</v>
      </c>
      <c r="AME84"/>
      <c r="AMF84"/>
      <c r="AMG84"/>
      <c r="AMH84"/>
    </row>
    <row r="85" spans="1:1022" s="18" customFormat="1" ht="15.75" customHeight="1">
      <c r="A85" s="19">
        <v>66</v>
      </c>
      <c r="B85" s="20"/>
      <c r="C85" s="23" t="s">
        <v>112</v>
      </c>
      <c r="D85" s="82" t="s">
        <v>88</v>
      </c>
      <c r="E85" s="24">
        <v>1</v>
      </c>
      <c r="F85" s="25"/>
      <c r="G85" s="25"/>
      <c r="H85" s="26"/>
      <c r="I85" s="24"/>
      <c r="J85" s="27"/>
      <c r="K85" s="21"/>
      <c r="L85" s="20"/>
      <c r="M85" s="67">
        <v>1606.57</v>
      </c>
      <c r="N85" s="57">
        <v>1353.09</v>
      </c>
      <c r="O85" s="42">
        <v>1264.1600000000001</v>
      </c>
      <c r="P85" s="67">
        <v>5087.46</v>
      </c>
      <c r="Q85" s="68">
        <v>4284.79</v>
      </c>
      <c r="R85" s="67">
        <v>4003.15</v>
      </c>
      <c r="S85" s="69"/>
      <c r="T85" s="70"/>
      <c r="U85" s="71"/>
      <c r="V85" s="69"/>
      <c r="W85" s="70"/>
      <c r="X85" s="71"/>
      <c r="Y85" s="72">
        <v>3</v>
      </c>
      <c r="Z85" s="72">
        <f t="shared" si="0"/>
        <v>1407.9399999999998</v>
      </c>
      <c r="AA85" s="73">
        <f t="shared" si="1"/>
        <v>4458.4666666666662</v>
      </c>
      <c r="AB85" s="74">
        <f t="shared" si="2"/>
        <v>12.619328592122844</v>
      </c>
      <c r="AC85" s="74">
        <f t="shared" si="3"/>
        <v>12.619405077331788</v>
      </c>
      <c r="AME85"/>
      <c r="AMF85"/>
      <c r="AMG85"/>
      <c r="AMH85"/>
    </row>
    <row r="86" spans="1:1022" s="18" customFormat="1" ht="15.75" customHeight="1">
      <c r="A86" s="19">
        <v>67</v>
      </c>
      <c r="B86" s="20"/>
      <c r="C86" s="23" t="s">
        <v>113</v>
      </c>
      <c r="D86" s="82" t="s">
        <v>88</v>
      </c>
      <c r="E86" s="24">
        <v>1</v>
      </c>
      <c r="F86" s="25"/>
      <c r="G86" s="25"/>
      <c r="H86" s="26"/>
      <c r="I86" s="24"/>
      <c r="J86" s="27"/>
      <c r="K86" s="21"/>
      <c r="L86" s="20"/>
      <c r="M86" s="67">
        <v>1874.33</v>
      </c>
      <c r="N86" s="57">
        <v>1578.61</v>
      </c>
      <c r="O86" s="42">
        <v>1474.85</v>
      </c>
      <c r="P86" s="67">
        <v>10442.69</v>
      </c>
      <c r="Q86" s="68">
        <v>8795.1</v>
      </c>
      <c r="R86" s="67">
        <v>8217</v>
      </c>
      <c r="S86" s="69"/>
      <c r="T86" s="70"/>
      <c r="U86" s="71"/>
      <c r="V86" s="69"/>
      <c r="W86" s="70"/>
      <c r="X86" s="71"/>
      <c r="Y86" s="72">
        <v>3</v>
      </c>
      <c r="Z86" s="72">
        <f t="shared" ref="Z86:Z147" si="4">(M86+N86+O86)/3</f>
        <v>1642.5966666666664</v>
      </c>
      <c r="AA86" s="73">
        <f t="shared" ref="AA86:AA147" si="5">(P86+Q86+R86)/3</f>
        <v>9151.5966666666664</v>
      </c>
      <c r="AB86" s="74">
        <f t="shared" ref="AB86:AB147" si="6">STDEV(M86:O86)/Z86*100</f>
        <v>12.619307002401895</v>
      </c>
      <c r="AC86" s="74">
        <f t="shared" ref="AC86:AC147" si="7">STDEV(P86:R86)/AA86*100</f>
        <v>12.619406913981967</v>
      </c>
      <c r="AME86"/>
      <c r="AMF86"/>
      <c r="AMG86"/>
      <c r="AMH86"/>
    </row>
    <row r="87" spans="1:1022" s="18" customFormat="1" ht="15.75" customHeight="1">
      <c r="A87" s="19">
        <v>68</v>
      </c>
      <c r="B87" s="20"/>
      <c r="C87" s="23" t="s">
        <v>114</v>
      </c>
      <c r="D87" s="82" t="s">
        <v>88</v>
      </c>
      <c r="E87" s="24">
        <v>1</v>
      </c>
      <c r="F87" s="25"/>
      <c r="G87" s="25"/>
      <c r="H87" s="26"/>
      <c r="I87" s="24"/>
      <c r="J87" s="27"/>
      <c r="K87" s="21"/>
      <c r="L87" s="20"/>
      <c r="M87" s="67">
        <v>2142.09</v>
      </c>
      <c r="N87" s="57">
        <v>1804.12</v>
      </c>
      <c r="O87" s="42">
        <v>1685.54</v>
      </c>
      <c r="P87" s="67">
        <v>11112.1</v>
      </c>
      <c r="Q87" s="68">
        <v>9358.89</v>
      </c>
      <c r="R87" s="67">
        <v>8743.73</v>
      </c>
      <c r="S87" s="69"/>
      <c r="T87" s="70"/>
      <c r="U87" s="71"/>
      <c r="V87" s="69"/>
      <c r="W87" s="70"/>
      <c r="X87" s="71"/>
      <c r="Y87" s="72">
        <v>3</v>
      </c>
      <c r="Z87" s="72">
        <f t="shared" si="4"/>
        <v>1877.25</v>
      </c>
      <c r="AA87" s="73">
        <f t="shared" si="5"/>
        <v>9738.24</v>
      </c>
      <c r="AB87" s="74">
        <f t="shared" si="6"/>
        <v>12.619395438769645</v>
      </c>
      <c r="AC87" s="74">
        <f t="shared" si="7"/>
        <v>12.619443407011746</v>
      </c>
      <c r="AME87"/>
      <c r="AMF87"/>
      <c r="AMG87"/>
      <c r="AMH87"/>
    </row>
    <row r="88" spans="1:1022" s="18" customFormat="1" ht="15.75" customHeight="1">
      <c r="A88" s="19">
        <v>69</v>
      </c>
      <c r="B88" s="20"/>
      <c r="C88" s="23" t="s">
        <v>115</v>
      </c>
      <c r="D88" s="82" t="s">
        <v>88</v>
      </c>
      <c r="E88" s="24">
        <v>1</v>
      </c>
      <c r="F88" s="25"/>
      <c r="G88" s="25"/>
      <c r="H88" s="26"/>
      <c r="I88" s="24"/>
      <c r="J88" s="27"/>
      <c r="K88" s="21"/>
      <c r="L88" s="20"/>
      <c r="M88" s="67">
        <v>2409.85</v>
      </c>
      <c r="N88" s="57">
        <v>2029.64</v>
      </c>
      <c r="O88" s="42">
        <v>1896.23</v>
      </c>
      <c r="P88" s="67">
        <v>11781.49</v>
      </c>
      <c r="Q88" s="68">
        <v>9922.68</v>
      </c>
      <c r="R88" s="67">
        <v>9270.4599999999991</v>
      </c>
      <c r="S88" s="69"/>
      <c r="T88" s="70"/>
      <c r="U88" s="71"/>
      <c r="V88" s="69"/>
      <c r="W88" s="70"/>
      <c r="X88" s="71"/>
      <c r="Y88" s="72">
        <v>3</v>
      </c>
      <c r="Z88" s="72">
        <f t="shared" si="4"/>
        <v>2111.9066666666663</v>
      </c>
      <c r="AA88" s="73">
        <f t="shared" si="5"/>
        <v>10324.876666666665</v>
      </c>
      <c r="AB88" s="74">
        <f t="shared" si="6"/>
        <v>12.619371221235323</v>
      </c>
      <c r="AC88" s="74">
        <f t="shared" si="7"/>
        <v>12.619375624212029</v>
      </c>
      <c r="AME88"/>
      <c r="AMF88"/>
      <c r="AMG88"/>
      <c r="AMH88"/>
    </row>
    <row r="89" spans="1:1022" s="18" customFormat="1" ht="15.75" customHeight="1">
      <c r="A89" s="19">
        <v>70</v>
      </c>
      <c r="B89" s="20"/>
      <c r="C89" s="23" t="s">
        <v>116</v>
      </c>
      <c r="D89" s="82" t="s">
        <v>88</v>
      </c>
      <c r="E89" s="24">
        <v>1</v>
      </c>
      <c r="F89" s="25"/>
      <c r="G89" s="25"/>
      <c r="H89" s="26"/>
      <c r="I89" s="24"/>
      <c r="J89" s="27"/>
      <c r="K89" s="21"/>
      <c r="L89" s="20"/>
      <c r="M89" s="67">
        <v>2677.61</v>
      </c>
      <c r="N89" s="57">
        <v>2255.15</v>
      </c>
      <c r="O89" s="42">
        <v>2106.92</v>
      </c>
      <c r="P89" s="67">
        <v>12317.02</v>
      </c>
      <c r="Q89" s="68">
        <v>10373.709999999999</v>
      </c>
      <c r="R89" s="67">
        <v>9691.84</v>
      </c>
      <c r="S89" s="69"/>
      <c r="T89" s="70"/>
      <c r="U89" s="71"/>
      <c r="V89" s="69"/>
      <c r="W89" s="70"/>
      <c r="X89" s="71"/>
      <c r="Y89" s="72">
        <v>3</v>
      </c>
      <c r="Z89" s="72">
        <f t="shared" si="4"/>
        <v>2346.56</v>
      </c>
      <c r="AA89" s="73">
        <f t="shared" si="5"/>
        <v>10794.19</v>
      </c>
      <c r="AB89" s="74">
        <f t="shared" si="6"/>
        <v>12.619435547995769</v>
      </c>
      <c r="AC89" s="74">
        <f t="shared" si="7"/>
        <v>12.619433092974752</v>
      </c>
      <c r="AME89"/>
      <c r="AMF89"/>
      <c r="AMG89"/>
      <c r="AMH89"/>
    </row>
    <row r="90" spans="1:1022" s="18" customFormat="1" ht="15.75" customHeight="1">
      <c r="A90" s="19">
        <v>71</v>
      </c>
      <c r="B90" s="20"/>
      <c r="C90" s="23" t="s">
        <v>117</v>
      </c>
      <c r="D90" s="82" t="s">
        <v>88</v>
      </c>
      <c r="E90" s="24">
        <v>1</v>
      </c>
      <c r="F90" s="25"/>
      <c r="G90" s="25"/>
      <c r="H90" s="26"/>
      <c r="I90" s="24"/>
      <c r="J90" s="27"/>
      <c r="K90" s="21"/>
      <c r="L90" s="20"/>
      <c r="M90" s="67">
        <v>2945.37</v>
      </c>
      <c r="N90" s="57">
        <v>2480.67</v>
      </c>
      <c r="O90" s="42">
        <v>2317.62</v>
      </c>
      <c r="P90" s="67">
        <v>34139.56</v>
      </c>
      <c r="Q90" s="68">
        <v>28753.22</v>
      </c>
      <c r="R90" s="67">
        <v>26863.26</v>
      </c>
      <c r="S90" s="69"/>
      <c r="T90" s="70"/>
      <c r="U90" s="71"/>
      <c r="V90" s="69"/>
      <c r="W90" s="70"/>
      <c r="X90" s="71"/>
      <c r="Y90" s="72">
        <v>3</v>
      </c>
      <c r="Z90" s="72">
        <f t="shared" si="4"/>
        <v>2581.2199999999998</v>
      </c>
      <c r="AA90" s="73">
        <f t="shared" si="5"/>
        <v>29918.679999999997</v>
      </c>
      <c r="AB90" s="74">
        <f t="shared" si="6"/>
        <v>12.619239031880547</v>
      </c>
      <c r="AC90" s="74">
        <f t="shared" si="7"/>
        <v>12.619409160496339</v>
      </c>
      <c r="AME90"/>
      <c r="AMF90"/>
      <c r="AMG90"/>
      <c r="AMH90"/>
    </row>
    <row r="91" spans="1:1022" s="18" customFormat="1" ht="15.75" customHeight="1">
      <c r="A91" s="19">
        <v>72</v>
      </c>
      <c r="B91" s="20"/>
      <c r="C91" s="23" t="s">
        <v>118</v>
      </c>
      <c r="D91" s="82" t="s">
        <v>88</v>
      </c>
      <c r="E91" s="24">
        <v>1</v>
      </c>
      <c r="F91" s="25"/>
      <c r="G91" s="25"/>
      <c r="H91" s="26"/>
      <c r="I91" s="24"/>
      <c r="J91" s="27"/>
      <c r="K91" s="21"/>
      <c r="L91" s="20"/>
      <c r="M91" s="67">
        <v>3213.14</v>
      </c>
      <c r="N91" s="57">
        <v>2706.19</v>
      </c>
      <c r="O91" s="42">
        <v>2528.31</v>
      </c>
      <c r="P91" s="67">
        <v>34808.959999999999</v>
      </c>
      <c r="Q91" s="68">
        <v>29317.01</v>
      </c>
      <c r="R91" s="67">
        <v>27389.99</v>
      </c>
      <c r="S91" s="69"/>
      <c r="T91" s="70"/>
      <c r="U91" s="71"/>
      <c r="V91" s="69"/>
      <c r="W91" s="70"/>
      <c r="X91" s="71"/>
      <c r="Y91" s="72">
        <v>3</v>
      </c>
      <c r="Z91" s="72">
        <f t="shared" si="4"/>
        <v>2815.8799999999997</v>
      </c>
      <c r="AA91" s="73">
        <f t="shared" si="5"/>
        <v>30505.320000000003</v>
      </c>
      <c r="AB91" s="74">
        <f t="shared" si="6"/>
        <v>12.619417472654742</v>
      </c>
      <c r="AC91" s="74">
        <f t="shared" si="7"/>
        <v>12.619403822108822</v>
      </c>
      <c r="AME91"/>
      <c r="AMF91"/>
      <c r="AMG91"/>
      <c r="AMH91"/>
    </row>
    <row r="92" spans="1:1022" s="18" customFormat="1" ht="15.75" customHeight="1">
      <c r="A92" s="19">
        <v>73</v>
      </c>
      <c r="B92" s="20"/>
      <c r="C92" s="23" t="s">
        <v>119</v>
      </c>
      <c r="D92" s="82" t="s">
        <v>88</v>
      </c>
      <c r="E92" s="24">
        <v>1</v>
      </c>
      <c r="F92" s="25"/>
      <c r="G92" s="25"/>
      <c r="H92" s="26"/>
      <c r="I92" s="24"/>
      <c r="J92" s="27"/>
      <c r="K92" s="21"/>
      <c r="L92" s="20"/>
      <c r="M92" s="67">
        <v>3480.9</v>
      </c>
      <c r="N92" s="57">
        <v>2931.7</v>
      </c>
      <c r="O92" s="42">
        <v>2739</v>
      </c>
      <c r="P92" s="67">
        <v>50874.64</v>
      </c>
      <c r="Q92" s="68">
        <v>42847.94</v>
      </c>
      <c r="R92" s="67">
        <v>40031.53</v>
      </c>
      <c r="S92" s="69"/>
      <c r="T92" s="70"/>
      <c r="U92" s="71"/>
      <c r="V92" s="69"/>
      <c r="W92" s="70"/>
      <c r="X92" s="71"/>
      <c r="Y92" s="72">
        <v>3</v>
      </c>
      <c r="Z92" s="72">
        <f t="shared" si="4"/>
        <v>3050.5333333333333</v>
      </c>
      <c r="AA92" s="73">
        <f t="shared" si="5"/>
        <v>44584.703333333331</v>
      </c>
      <c r="AB92" s="74">
        <f t="shared" si="6"/>
        <v>12.619463396966687</v>
      </c>
      <c r="AC92" s="74">
        <f t="shared" si="7"/>
        <v>12.619403774634646</v>
      </c>
      <c r="AME92"/>
      <c r="AMF92"/>
      <c r="AMG92"/>
      <c r="AMH92"/>
    </row>
    <row r="93" spans="1:1022" s="18" customFormat="1" ht="15.75" customHeight="1">
      <c r="A93" s="19">
        <v>74</v>
      </c>
      <c r="B93" s="20"/>
      <c r="C93" s="23" t="s">
        <v>120</v>
      </c>
      <c r="D93" s="82" t="s">
        <v>88</v>
      </c>
      <c r="E93" s="24">
        <v>1</v>
      </c>
      <c r="F93" s="25"/>
      <c r="G93" s="25"/>
      <c r="H93" s="26"/>
      <c r="I93" s="24"/>
      <c r="J93" s="27"/>
      <c r="K93" s="21"/>
      <c r="L93" s="20"/>
      <c r="M93" s="67">
        <v>3748.66</v>
      </c>
      <c r="N93" s="57">
        <v>3157.22</v>
      </c>
      <c r="O93" s="42">
        <v>2949.69</v>
      </c>
      <c r="P93" s="67">
        <v>51544.04</v>
      </c>
      <c r="Q93" s="68">
        <v>43411.73</v>
      </c>
      <c r="R93" s="67">
        <v>40558.26</v>
      </c>
      <c r="S93" s="69"/>
      <c r="T93" s="70"/>
      <c r="U93" s="71"/>
      <c r="V93" s="69"/>
      <c r="W93" s="70"/>
      <c r="X93" s="71"/>
      <c r="Y93" s="72">
        <v>3</v>
      </c>
      <c r="Z93" s="72">
        <f t="shared" si="4"/>
        <v>3285.19</v>
      </c>
      <c r="AA93" s="73">
        <f t="shared" si="5"/>
        <v>45171.343333333331</v>
      </c>
      <c r="AB93" s="74">
        <f t="shared" si="6"/>
        <v>12.619442975001775</v>
      </c>
      <c r="AC93" s="74">
        <f t="shared" si="7"/>
        <v>12.619400239436182</v>
      </c>
      <c r="AME93"/>
      <c r="AMF93"/>
      <c r="AMG93"/>
      <c r="AMH93"/>
    </row>
    <row r="94" spans="1:1022" s="18" customFormat="1" ht="15.75" customHeight="1">
      <c r="A94" s="19">
        <v>75</v>
      </c>
      <c r="B94" s="20"/>
      <c r="C94" s="23" t="s">
        <v>121</v>
      </c>
      <c r="D94" s="82" t="s">
        <v>88</v>
      </c>
      <c r="E94" s="24">
        <v>1</v>
      </c>
      <c r="F94" s="25"/>
      <c r="G94" s="25"/>
      <c r="H94" s="26"/>
      <c r="I94" s="24"/>
      <c r="J94" s="27"/>
      <c r="K94" s="21"/>
      <c r="L94" s="20"/>
      <c r="M94" s="67">
        <v>2723</v>
      </c>
      <c r="N94" s="57">
        <v>2293.38</v>
      </c>
      <c r="O94" s="42">
        <v>2142.64</v>
      </c>
      <c r="P94" s="67">
        <v>3282.57</v>
      </c>
      <c r="Q94" s="68">
        <v>2764.67</v>
      </c>
      <c r="R94" s="67">
        <v>2582.94</v>
      </c>
      <c r="S94" s="69"/>
      <c r="T94" s="70"/>
      <c r="U94" s="71"/>
      <c r="V94" s="69"/>
      <c r="W94" s="70"/>
      <c r="X94" s="71"/>
      <c r="Y94" s="72">
        <v>3</v>
      </c>
      <c r="Z94" s="72">
        <f t="shared" si="4"/>
        <v>2386.34</v>
      </c>
      <c r="AA94" s="73">
        <f t="shared" si="5"/>
        <v>2876.7266666666669</v>
      </c>
      <c r="AB94" s="74">
        <f t="shared" si="6"/>
        <v>12.61934614297197</v>
      </c>
      <c r="AC94" s="74">
        <f t="shared" si="7"/>
        <v>12.619420957289758</v>
      </c>
      <c r="AME94"/>
      <c r="AMF94"/>
      <c r="AMG94"/>
      <c r="AMH94"/>
    </row>
    <row r="95" spans="1:1022" s="18" customFormat="1" ht="15.75" customHeight="1">
      <c r="A95" s="19">
        <v>76</v>
      </c>
      <c r="B95" s="20"/>
      <c r="C95" s="23" t="s">
        <v>122</v>
      </c>
      <c r="D95" s="82" t="s">
        <v>88</v>
      </c>
      <c r="E95" s="24">
        <v>1</v>
      </c>
      <c r="F95" s="25"/>
      <c r="G95" s="25"/>
      <c r="H95" s="26"/>
      <c r="I95" s="24"/>
      <c r="J95" s="27"/>
      <c r="K95" s="21"/>
      <c r="L95" s="20"/>
      <c r="M95" s="67">
        <v>4084.49</v>
      </c>
      <c r="N95" s="57">
        <v>3440.06</v>
      </c>
      <c r="O95" s="42">
        <v>3213.95</v>
      </c>
      <c r="P95" s="67">
        <v>5431.02</v>
      </c>
      <c r="Q95" s="68">
        <v>4574.1400000000003</v>
      </c>
      <c r="R95" s="67">
        <v>4273.49</v>
      </c>
      <c r="S95" s="69"/>
      <c r="T95" s="70"/>
      <c r="U95" s="71"/>
      <c r="V95" s="69"/>
      <c r="W95" s="70"/>
      <c r="X95" s="71"/>
      <c r="Y95" s="72">
        <v>3</v>
      </c>
      <c r="Z95" s="72">
        <f t="shared" si="4"/>
        <v>3579.5</v>
      </c>
      <c r="AA95" s="73">
        <f t="shared" si="5"/>
        <v>4759.55</v>
      </c>
      <c r="AB95" s="74">
        <f t="shared" si="6"/>
        <v>12.61938139746599</v>
      </c>
      <c r="AC95" s="74">
        <f t="shared" si="7"/>
        <v>12.619386014088105</v>
      </c>
      <c r="AME95"/>
      <c r="AMF95"/>
      <c r="AMG95"/>
      <c r="AMH95"/>
    </row>
    <row r="96" spans="1:1022" s="18" customFormat="1" ht="15.75" customHeight="1">
      <c r="A96" s="19">
        <v>77</v>
      </c>
      <c r="B96" s="20"/>
      <c r="C96" s="23" t="s">
        <v>123</v>
      </c>
      <c r="D96" s="82" t="s">
        <v>88</v>
      </c>
      <c r="E96" s="24">
        <v>1</v>
      </c>
      <c r="F96" s="25"/>
      <c r="G96" s="25"/>
      <c r="H96" s="26"/>
      <c r="I96" s="24"/>
      <c r="J96" s="27"/>
      <c r="K96" s="21"/>
      <c r="L96" s="20"/>
      <c r="M96" s="67">
        <v>4765.24</v>
      </c>
      <c r="N96" s="57">
        <v>4013.41</v>
      </c>
      <c r="O96" s="42">
        <v>3749.61</v>
      </c>
      <c r="P96" s="67">
        <v>7446.04</v>
      </c>
      <c r="Q96" s="68">
        <v>6271.25</v>
      </c>
      <c r="R96" s="67">
        <v>5859.03</v>
      </c>
      <c r="S96" s="69"/>
      <c r="T96" s="70"/>
      <c r="U96" s="71"/>
      <c r="V96" s="69"/>
      <c r="W96" s="70"/>
      <c r="X96" s="71"/>
      <c r="Y96" s="72">
        <v>3</v>
      </c>
      <c r="Z96" s="72">
        <f t="shared" si="4"/>
        <v>4176.086666666667</v>
      </c>
      <c r="AA96" s="73">
        <f t="shared" si="5"/>
        <v>6525.44</v>
      </c>
      <c r="AB96" s="74">
        <f t="shared" si="6"/>
        <v>12.619352845101503</v>
      </c>
      <c r="AC96" s="74">
        <f t="shared" si="7"/>
        <v>12.619441835343229</v>
      </c>
      <c r="AME96"/>
      <c r="AMF96"/>
      <c r="AMG96"/>
      <c r="AMH96"/>
    </row>
    <row r="97" spans="1:1022" s="18" customFormat="1" ht="15.75" customHeight="1">
      <c r="A97" s="19">
        <v>78</v>
      </c>
      <c r="B97" s="20"/>
      <c r="C97" s="23" t="s">
        <v>124</v>
      </c>
      <c r="D97" s="82" t="s">
        <v>88</v>
      </c>
      <c r="E97" s="24">
        <v>1</v>
      </c>
      <c r="F97" s="25"/>
      <c r="G97" s="25"/>
      <c r="H97" s="26"/>
      <c r="I97" s="24"/>
      <c r="J97" s="27"/>
      <c r="K97" s="21"/>
      <c r="L97" s="20"/>
      <c r="M97" s="67">
        <v>5445.99</v>
      </c>
      <c r="N97" s="57">
        <v>4586.75</v>
      </c>
      <c r="O97" s="42">
        <v>4285.2700000000004</v>
      </c>
      <c r="P97" s="67">
        <v>11382.13</v>
      </c>
      <c r="Q97" s="68">
        <v>9586.32</v>
      </c>
      <c r="R97" s="67">
        <v>8956.2099999999991</v>
      </c>
      <c r="S97" s="69"/>
      <c r="T97" s="70"/>
      <c r="U97" s="71"/>
      <c r="V97" s="69"/>
      <c r="W97" s="70"/>
      <c r="X97" s="71"/>
      <c r="Y97" s="72">
        <v>3</v>
      </c>
      <c r="Z97" s="72">
        <f t="shared" si="4"/>
        <v>4772.67</v>
      </c>
      <c r="AA97" s="73">
        <f t="shared" si="5"/>
        <v>9974.8866666666654</v>
      </c>
      <c r="AB97" s="74">
        <f t="shared" si="6"/>
        <v>12.61937258382417</v>
      </c>
      <c r="AC97" s="74">
        <f t="shared" si="7"/>
        <v>12.619423712064917</v>
      </c>
      <c r="AME97"/>
      <c r="AMF97"/>
      <c r="AMG97"/>
      <c r="AMH97"/>
    </row>
    <row r="98" spans="1:1022" s="18" customFormat="1" ht="15.75" customHeight="1">
      <c r="A98" s="19">
        <v>79</v>
      </c>
      <c r="B98" s="20"/>
      <c r="C98" s="23" t="s">
        <v>125</v>
      </c>
      <c r="D98" s="82" t="s">
        <v>88</v>
      </c>
      <c r="E98" s="24">
        <v>1</v>
      </c>
      <c r="F98" s="25"/>
      <c r="G98" s="25"/>
      <c r="H98" s="26"/>
      <c r="I98" s="24"/>
      <c r="J98" s="27"/>
      <c r="K98" s="21"/>
      <c r="L98" s="20"/>
      <c r="M98" s="67">
        <v>6126.74</v>
      </c>
      <c r="N98" s="57">
        <v>5160.1000000000004</v>
      </c>
      <c r="O98" s="42">
        <v>4820.93</v>
      </c>
      <c r="P98" s="67">
        <v>17905.060000000001</v>
      </c>
      <c r="Q98" s="68">
        <v>15080.11</v>
      </c>
      <c r="R98" s="67">
        <v>14088.89</v>
      </c>
      <c r="S98" s="69"/>
      <c r="T98" s="70"/>
      <c r="U98" s="71"/>
      <c r="V98" s="69"/>
      <c r="W98" s="70"/>
      <c r="X98" s="71"/>
      <c r="Y98" s="72">
        <v>3</v>
      </c>
      <c r="Z98" s="72">
        <f t="shared" si="4"/>
        <v>5369.2566666666671</v>
      </c>
      <c r="AA98" s="73">
        <f t="shared" si="5"/>
        <v>15691.353333333333</v>
      </c>
      <c r="AB98" s="74">
        <f t="shared" si="6"/>
        <v>12.619351355706785</v>
      </c>
      <c r="AC98" s="74">
        <f t="shared" si="7"/>
        <v>12.61938353501397</v>
      </c>
      <c r="AME98"/>
      <c r="AMF98"/>
      <c r="AMG98"/>
      <c r="AMH98"/>
    </row>
    <row r="99" spans="1:1022" s="18" customFormat="1" ht="15.75" customHeight="1">
      <c r="A99" s="19">
        <v>80</v>
      </c>
      <c r="B99" s="20"/>
      <c r="C99" s="23" t="s">
        <v>126</v>
      </c>
      <c r="D99" s="82" t="s">
        <v>88</v>
      </c>
      <c r="E99" s="24">
        <v>1</v>
      </c>
      <c r="F99" s="25"/>
      <c r="G99" s="25"/>
      <c r="H99" s="26"/>
      <c r="I99" s="24"/>
      <c r="J99" s="27"/>
      <c r="K99" s="21"/>
      <c r="L99" s="20"/>
      <c r="M99" s="67">
        <v>8168.99</v>
      </c>
      <c r="N99" s="57">
        <v>6880.14</v>
      </c>
      <c r="O99" s="42">
        <v>6427.9</v>
      </c>
      <c r="P99" s="67">
        <v>22310.6</v>
      </c>
      <c r="Q99" s="68">
        <v>18790.560000000001</v>
      </c>
      <c r="R99" s="67">
        <v>17555.45</v>
      </c>
      <c r="S99" s="69"/>
      <c r="T99" s="70"/>
      <c r="U99" s="71"/>
      <c r="V99" s="69"/>
      <c r="W99" s="70"/>
      <c r="X99" s="71"/>
      <c r="Y99" s="72">
        <v>3</v>
      </c>
      <c r="Z99" s="72">
        <f t="shared" si="4"/>
        <v>7159.0099999999993</v>
      </c>
      <c r="AA99" s="73">
        <f t="shared" si="5"/>
        <v>19552.203333333335</v>
      </c>
      <c r="AB99" s="74">
        <f t="shared" si="6"/>
        <v>12.619398731317483</v>
      </c>
      <c r="AC99" s="74">
        <f t="shared" si="7"/>
        <v>12.619420625638528</v>
      </c>
      <c r="AME99"/>
      <c r="AMF99"/>
      <c r="AMG99"/>
      <c r="AMH99"/>
    </row>
    <row r="100" spans="1:1022" s="18" customFormat="1" ht="15.75" customHeight="1">
      <c r="A100" s="19">
        <v>81</v>
      </c>
      <c r="B100" s="20"/>
      <c r="C100" s="23" t="s">
        <v>127</v>
      </c>
      <c r="D100" s="82" t="s">
        <v>88</v>
      </c>
      <c r="E100" s="24">
        <v>1</v>
      </c>
      <c r="F100" s="25"/>
      <c r="G100" s="25"/>
      <c r="H100" s="26"/>
      <c r="I100" s="24"/>
      <c r="J100" s="27"/>
      <c r="K100" s="21"/>
      <c r="L100" s="20"/>
      <c r="M100" s="67">
        <v>2723</v>
      </c>
      <c r="N100" s="57">
        <v>2293.38</v>
      </c>
      <c r="O100" s="42">
        <v>2142.64</v>
      </c>
      <c r="P100" s="67">
        <v>3410.55</v>
      </c>
      <c r="Q100" s="68">
        <v>2872.45</v>
      </c>
      <c r="R100" s="67">
        <v>2683.65</v>
      </c>
      <c r="S100" s="69"/>
      <c r="T100" s="70"/>
      <c r="U100" s="71"/>
      <c r="V100" s="69"/>
      <c r="W100" s="70"/>
      <c r="X100" s="71"/>
      <c r="Y100" s="72">
        <v>3</v>
      </c>
      <c r="Z100" s="72">
        <f t="shared" si="4"/>
        <v>2386.34</v>
      </c>
      <c r="AA100" s="73">
        <f t="shared" si="5"/>
        <v>2988.8833333333332</v>
      </c>
      <c r="AB100" s="74">
        <f t="shared" si="6"/>
        <v>12.61934614297197</v>
      </c>
      <c r="AC100" s="74">
        <f t="shared" si="7"/>
        <v>12.619370600899918</v>
      </c>
      <c r="AME100"/>
      <c r="AMF100"/>
      <c r="AMG100"/>
      <c r="AMH100"/>
    </row>
    <row r="101" spans="1:1022" s="18" customFormat="1" ht="15.75" customHeight="1">
      <c r="A101" s="19">
        <v>82</v>
      </c>
      <c r="B101" s="20"/>
      <c r="C101" s="23" t="s">
        <v>128</v>
      </c>
      <c r="D101" s="82" t="s">
        <v>88</v>
      </c>
      <c r="E101" s="24">
        <v>1</v>
      </c>
      <c r="F101" s="25"/>
      <c r="G101" s="25"/>
      <c r="H101" s="26"/>
      <c r="I101" s="24"/>
      <c r="J101" s="27"/>
      <c r="K101" s="21"/>
      <c r="L101" s="20"/>
      <c r="M101" s="67">
        <v>4084.49</v>
      </c>
      <c r="N101" s="57">
        <v>3440.06</v>
      </c>
      <c r="O101" s="42">
        <v>3213.95</v>
      </c>
      <c r="P101" s="67">
        <v>4915.01</v>
      </c>
      <c r="Q101" s="68">
        <v>4139.54</v>
      </c>
      <c r="R101" s="67">
        <v>3867.45</v>
      </c>
      <c r="S101" s="69"/>
      <c r="T101" s="70"/>
      <c r="U101" s="71"/>
      <c r="V101" s="69"/>
      <c r="W101" s="70"/>
      <c r="X101" s="71"/>
      <c r="Y101" s="72">
        <v>3</v>
      </c>
      <c r="Z101" s="72">
        <f t="shared" si="4"/>
        <v>3579.5</v>
      </c>
      <c r="AA101" s="73">
        <f t="shared" si="5"/>
        <v>4307.333333333333</v>
      </c>
      <c r="AB101" s="74">
        <f t="shared" si="6"/>
        <v>12.61938139746599</v>
      </c>
      <c r="AC101" s="74">
        <f t="shared" si="7"/>
        <v>12.619493474515242</v>
      </c>
      <c r="AME101"/>
      <c r="AMF101"/>
      <c r="AMG101"/>
      <c r="AMH101"/>
    </row>
    <row r="102" spans="1:1022" s="18" customFormat="1" ht="15.75" customHeight="1">
      <c r="A102" s="19">
        <v>83</v>
      </c>
      <c r="B102" s="20"/>
      <c r="C102" s="23" t="s">
        <v>129</v>
      </c>
      <c r="D102" s="82" t="s">
        <v>88</v>
      </c>
      <c r="E102" s="24">
        <v>1</v>
      </c>
      <c r="F102" s="25"/>
      <c r="G102" s="25"/>
      <c r="H102" s="26"/>
      <c r="I102" s="24"/>
      <c r="J102" s="27"/>
      <c r="K102" s="21"/>
      <c r="L102" s="20"/>
      <c r="M102" s="67">
        <v>4765.24</v>
      </c>
      <c r="N102" s="57">
        <v>4013.41</v>
      </c>
      <c r="O102" s="42">
        <v>3749.61</v>
      </c>
      <c r="P102" s="67">
        <v>6399.04</v>
      </c>
      <c r="Q102" s="68">
        <v>5389.44</v>
      </c>
      <c r="R102" s="67">
        <v>5035.1899999999996</v>
      </c>
      <c r="S102" s="69"/>
      <c r="T102" s="70"/>
      <c r="U102" s="71"/>
      <c r="V102" s="69"/>
      <c r="W102" s="70"/>
      <c r="X102" s="71"/>
      <c r="Y102" s="72">
        <v>3</v>
      </c>
      <c r="Z102" s="72">
        <f t="shared" si="4"/>
        <v>4176.086666666667</v>
      </c>
      <c r="AA102" s="73">
        <f t="shared" si="5"/>
        <v>5607.8899999999994</v>
      </c>
      <c r="AB102" s="74">
        <f t="shared" si="6"/>
        <v>12.619352845101503</v>
      </c>
      <c r="AC102" s="74">
        <f t="shared" si="7"/>
        <v>12.61937599110656</v>
      </c>
      <c r="AME102"/>
      <c r="AMF102"/>
      <c r="AMG102"/>
      <c r="AMH102"/>
    </row>
    <row r="103" spans="1:1022" s="18" customFormat="1" ht="15.75" customHeight="1">
      <c r="A103" s="19">
        <v>84</v>
      </c>
      <c r="B103" s="20"/>
      <c r="C103" s="23" t="s">
        <v>130</v>
      </c>
      <c r="D103" s="82" t="s">
        <v>88</v>
      </c>
      <c r="E103" s="24">
        <v>1</v>
      </c>
      <c r="F103" s="25"/>
      <c r="G103" s="25"/>
      <c r="H103" s="26"/>
      <c r="I103" s="24"/>
      <c r="J103" s="27"/>
      <c r="K103" s="21"/>
      <c r="L103" s="20"/>
      <c r="M103" s="67">
        <v>5445.99</v>
      </c>
      <c r="N103" s="57">
        <v>4586.75</v>
      </c>
      <c r="O103" s="42">
        <v>4285.2700000000004</v>
      </c>
      <c r="P103" s="67">
        <v>9258.18</v>
      </c>
      <c r="Q103" s="68">
        <v>7797.48</v>
      </c>
      <c r="R103" s="67">
        <v>7284.95</v>
      </c>
      <c r="S103" s="69"/>
      <c r="T103" s="70"/>
      <c r="U103" s="71"/>
      <c r="V103" s="69"/>
      <c r="W103" s="70"/>
      <c r="X103" s="71"/>
      <c r="Y103" s="72">
        <v>3</v>
      </c>
      <c r="Z103" s="72">
        <f t="shared" si="4"/>
        <v>4772.67</v>
      </c>
      <c r="AA103" s="73">
        <f t="shared" si="5"/>
        <v>8113.5366666666669</v>
      </c>
      <c r="AB103" s="74">
        <f t="shared" si="6"/>
        <v>12.61937258382417</v>
      </c>
      <c r="AC103" s="74">
        <f t="shared" si="7"/>
        <v>12.619390917054286</v>
      </c>
      <c r="AME103"/>
      <c r="AMF103"/>
      <c r="AMG103"/>
      <c r="AMH103"/>
    </row>
    <row r="104" spans="1:1022" s="18" customFormat="1" ht="15.75" customHeight="1">
      <c r="A104" s="19">
        <v>85</v>
      </c>
      <c r="B104" s="20"/>
      <c r="C104" s="23" t="s">
        <v>131</v>
      </c>
      <c r="D104" s="82" t="s">
        <v>88</v>
      </c>
      <c r="E104" s="24">
        <v>1</v>
      </c>
      <c r="F104" s="25"/>
      <c r="G104" s="25"/>
      <c r="H104" s="26"/>
      <c r="I104" s="24"/>
      <c r="J104" s="27"/>
      <c r="K104" s="21"/>
      <c r="L104" s="20"/>
      <c r="M104" s="67">
        <v>6126.74</v>
      </c>
      <c r="N104" s="57">
        <v>5160.1000000000004</v>
      </c>
      <c r="O104" s="42">
        <v>4820.93</v>
      </c>
      <c r="P104" s="67">
        <v>12648.31</v>
      </c>
      <c r="Q104" s="68">
        <v>10652.74</v>
      </c>
      <c r="R104" s="67">
        <v>9952.5300000000007</v>
      </c>
      <c r="S104" s="69"/>
      <c r="T104" s="70"/>
      <c r="U104" s="71"/>
      <c r="V104" s="69"/>
      <c r="W104" s="70"/>
      <c r="X104" s="71"/>
      <c r="Y104" s="72">
        <v>3</v>
      </c>
      <c r="Z104" s="72">
        <f t="shared" si="4"/>
        <v>5369.2566666666671</v>
      </c>
      <c r="AA104" s="73">
        <f t="shared" si="5"/>
        <v>11084.526666666667</v>
      </c>
      <c r="AB104" s="74">
        <f t="shared" si="6"/>
        <v>12.619351355706785</v>
      </c>
      <c r="AC104" s="74">
        <f t="shared" si="7"/>
        <v>12.619379636181785</v>
      </c>
      <c r="AME104"/>
      <c r="AMF104"/>
      <c r="AMG104"/>
      <c r="AMH104"/>
    </row>
    <row r="105" spans="1:1022" s="18" customFormat="1" ht="15.75" customHeight="1">
      <c r="A105" s="19">
        <v>86</v>
      </c>
      <c r="B105" s="20"/>
      <c r="C105" s="23" t="s">
        <v>132</v>
      </c>
      <c r="D105" s="82" t="s">
        <v>88</v>
      </c>
      <c r="E105" s="24">
        <v>1</v>
      </c>
      <c r="F105" s="25"/>
      <c r="G105" s="25"/>
      <c r="H105" s="26"/>
      <c r="I105" s="24"/>
      <c r="J105" s="27"/>
      <c r="K105" s="21"/>
      <c r="L105" s="20"/>
      <c r="M105" s="67">
        <v>8168.99</v>
      </c>
      <c r="N105" s="57">
        <v>6880.14</v>
      </c>
      <c r="O105" s="42">
        <v>6427.9</v>
      </c>
      <c r="P105" s="67">
        <v>18788.68</v>
      </c>
      <c r="Q105" s="68">
        <v>15824.31</v>
      </c>
      <c r="R105" s="67">
        <v>14784.17</v>
      </c>
      <c r="S105" s="69"/>
      <c r="T105" s="70"/>
      <c r="U105" s="71"/>
      <c r="V105" s="69"/>
      <c r="W105" s="70"/>
      <c r="X105" s="71"/>
      <c r="Y105" s="72">
        <v>3</v>
      </c>
      <c r="Z105" s="72">
        <f t="shared" si="4"/>
        <v>7159.0099999999993</v>
      </c>
      <c r="AA105" s="73">
        <f t="shared" si="5"/>
        <v>16465.719999999998</v>
      </c>
      <c r="AB105" s="74">
        <f t="shared" si="6"/>
        <v>12.619398731317483</v>
      </c>
      <c r="AC105" s="74">
        <f t="shared" si="7"/>
        <v>12.619422463055219</v>
      </c>
      <c r="AME105"/>
      <c r="AMF105"/>
      <c r="AMG105"/>
      <c r="AMH105"/>
    </row>
    <row r="106" spans="1:1022" s="18" customFormat="1" ht="15.75" customHeight="1">
      <c r="A106" s="19">
        <v>87</v>
      </c>
      <c r="B106" s="20"/>
      <c r="C106" s="23" t="s">
        <v>133</v>
      </c>
      <c r="D106" s="82" t="s">
        <v>88</v>
      </c>
      <c r="E106" s="24">
        <v>1</v>
      </c>
      <c r="F106" s="25"/>
      <c r="G106" s="25"/>
      <c r="H106" s="26"/>
      <c r="I106" s="24"/>
      <c r="J106" s="27"/>
      <c r="K106" s="21"/>
      <c r="L106" s="20"/>
      <c r="M106" s="67">
        <v>10308.81</v>
      </c>
      <c r="N106" s="57">
        <v>8682.35</v>
      </c>
      <c r="O106" s="42">
        <v>8111.65</v>
      </c>
      <c r="P106" s="67">
        <v>22090.31</v>
      </c>
      <c r="Q106" s="68">
        <v>18605.03</v>
      </c>
      <c r="R106" s="67">
        <v>17382.11</v>
      </c>
      <c r="S106" s="69"/>
      <c r="T106" s="70"/>
      <c r="U106" s="71"/>
      <c r="V106" s="69"/>
      <c r="W106" s="70"/>
      <c r="X106" s="71"/>
      <c r="Y106" s="72">
        <v>3</v>
      </c>
      <c r="Z106" s="72">
        <f t="shared" si="4"/>
        <v>9034.2699999999986</v>
      </c>
      <c r="AA106" s="73">
        <f t="shared" si="5"/>
        <v>19359.149999999998</v>
      </c>
      <c r="AB106" s="74">
        <f t="shared" si="6"/>
        <v>12.619412875601366</v>
      </c>
      <c r="AC106" s="74">
        <f t="shared" si="7"/>
        <v>12.61941970921146</v>
      </c>
      <c r="AME106"/>
      <c r="AMF106"/>
      <c r="AMG106"/>
      <c r="AMH106"/>
    </row>
    <row r="107" spans="1:1022" s="18" customFormat="1" ht="15.75" customHeight="1">
      <c r="A107" s="19">
        <v>88</v>
      </c>
      <c r="B107" s="20"/>
      <c r="C107" s="23" t="s">
        <v>134</v>
      </c>
      <c r="D107" s="82" t="s">
        <v>88</v>
      </c>
      <c r="E107" s="24">
        <v>1</v>
      </c>
      <c r="F107" s="25"/>
      <c r="G107" s="25"/>
      <c r="H107" s="26"/>
      <c r="I107" s="24"/>
      <c r="J107" s="27"/>
      <c r="K107" s="21"/>
      <c r="L107" s="20"/>
      <c r="M107" s="67">
        <v>12317.02</v>
      </c>
      <c r="N107" s="57">
        <v>10373.709999999999</v>
      </c>
      <c r="O107" s="42">
        <v>9691.84</v>
      </c>
      <c r="P107" s="67">
        <v>28114.93</v>
      </c>
      <c r="Q107" s="68">
        <v>23679.119999999999</v>
      </c>
      <c r="R107" s="67">
        <v>22122.69</v>
      </c>
      <c r="S107" s="69"/>
      <c r="T107" s="70"/>
      <c r="U107" s="71"/>
      <c r="V107" s="69"/>
      <c r="W107" s="70"/>
      <c r="X107" s="71"/>
      <c r="Y107" s="72">
        <v>3</v>
      </c>
      <c r="Z107" s="72">
        <f t="shared" si="4"/>
        <v>10794.19</v>
      </c>
      <c r="AA107" s="73">
        <f t="shared" si="5"/>
        <v>24638.913333333334</v>
      </c>
      <c r="AB107" s="74">
        <f t="shared" si="6"/>
        <v>12.619433092974752</v>
      </c>
      <c r="AC107" s="74">
        <f t="shared" si="7"/>
        <v>12.619397735814788</v>
      </c>
      <c r="AME107"/>
      <c r="AMF107"/>
      <c r="AMG107"/>
      <c r="AMH107"/>
    </row>
    <row r="108" spans="1:1022" s="18" customFormat="1" ht="15.75" customHeight="1">
      <c r="A108" s="19">
        <v>89</v>
      </c>
      <c r="B108" s="20"/>
      <c r="C108" s="23" t="s">
        <v>135</v>
      </c>
      <c r="D108" s="82" t="s">
        <v>88</v>
      </c>
      <c r="E108" s="24">
        <v>1</v>
      </c>
      <c r="F108" s="25"/>
      <c r="G108" s="25"/>
      <c r="H108" s="26"/>
      <c r="I108" s="24"/>
      <c r="J108" s="27"/>
      <c r="K108" s="21"/>
      <c r="L108" s="20"/>
      <c r="M108" s="67">
        <v>14325.23</v>
      </c>
      <c r="N108" s="57">
        <v>12065.08</v>
      </c>
      <c r="O108" s="42">
        <v>11272.04</v>
      </c>
      <c r="P108" s="67">
        <v>32800.76</v>
      </c>
      <c r="Q108" s="68">
        <v>27625.64</v>
      </c>
      <c r="R108" s="67">
        <v>25809.8</v>
      </c>
      <c r="S108" s="69"/>
      <c r="T108" s="70"/>
      <c r="U108" s="71"/>
      <c r="V108" s="69"/>
      <c r="W108" s="70"/>
      <c r="X108" s="71"/>
      <c r="Y108" s="72">
        <v>3</v>
      </c>
      <c r="Z108" s="72">
        <f t="shared" si="4"/>
        <v>12554.116666666667</v>
      </c>
      <c r="AA108" s="73">
        <f t="shared" si="5"/>
        <v>28745.399999999998</v>
      </c>
      <c r="AB108" s="74">
        <f t="shared" si="6"/>
        <v>12.619396415454579</v>
      </c>
      <c r="AC108" s="74">
        <f t="shared" si="7"/>
        <v>12.619420490955996</v>
      </c>
      <c r="AME108"/>
      <c r="AMF108"/>
      <c r="AMG108"/>
      <c r="AMH108"/>
    </row>
    <row r="109" spans="1:1022" s="18" customFormat="1" ht="15.75" customHeight="1">
      <c r="A109" s="19">
        <v>90</v>
      </c>
      <c r="B109" s="20"/>
      <c r="C109" s="23" t="s">
        <v>136</v>
      </c>
      <c r="D109" s="82" t="s">
        <v>88</v>
      </c>
      <c r="E109" s="24">
        <v>1</v>
      </c>
      <c r="F109" s="25"/>
      <c r="G109" s="25"/>
      <c r="H109" s="26"/>
      <c r="I109" s="24"/>
      <c r="J109" s="27"/>
      <c r="K109" s="21"/>
      <c r="L109" s="20"/>
      <c r="M109" s="67">
        <v>16333.44</v>
      </c>
      <c r="N109" s="57">
        <v>13756.44</v>
      </c>
      <c r="O109" s="42">
        <v>12852.23</v>
      </c>
      <c r="P109" s="67">
        <v>42038.52</v>
      </c>
      <c r="Q109" s="68">
        <v>35405.93</v>
      </c>
      <c r="R109" s="67">
        <v>33078.69</v>
      </c>
      <c r="S109" s="69"/>
      <c r="T109" s="70"/>
      <c r="U109" s="71"/>
      <c r="V109" s="69"/>
      <c r="W109" s="70"/>
      <c r="X109" s="71"/>
      <c r="Y109" s="72">
        <v>3</v>
      </c>
      <c r="Z109" s="72">
        <f t="shared" si="4"/>
        <v>14314.036666666667</v>
      </c>
      <c r="AA109" s="73">
        <f t="shared" si="5"/>
        <v>36841.046666666669</v>
      </c>
      <c r="AB109" s="74">
        <f t="shared" si="6"/>
        <v>12.619413685175102</v>
      </c>
      <c r="AC109" s="74">
        <f t="shared" si="7"/>
        <v>12.619400121425658</v>
      </c>
      <c r="AME109"/>
      <c r="AMF109"/>
      <c r="AMG109"/>
      <c r="AMH109"/>
    </row>
    <row r="110" spans="1:1022" s="18" customFormat="1" ht="15.75" customHeight="1">
      <c r="A110" s="19">
        <v>91</v>
      </c>
      <c r="B110" s="20"/>
      <c r="C110" s="23" t="s">
        <v>137</v>
      </c>
      <c r="D110" s="82" t="s">
        <v>88</v>
      </c>
      <c r="E110" s="24">
        <v>1</v>
      </c>
      <c r="F110" s="25"/>
      <c r="G110" s="25"/>
      <c r="H110" s="26"/>
      <c r="I110" s="24"/>
      <c r="J110" s="27"/>
      <c r="K110" s="21"/>
      <c r="L110" s="20"/>
      <c r="M110" s="67">
        <v>3539.9</v>
      </c>
      <c r="N110" s="57">
        <v>2981.39</v>
      </c>
      <c r="O110" s="42">
        <v>2785.42</v>
      </c>
      <c r="P110" s="67">
        <v>4269.66</v>
      </c>
      <c r="Q110" s="68">
        <v>3596.02</v>
      </c>
      <c r="R110" s="67">
        <v>3359.65</v>
      </c>
      <c r="S110" s="69"/>
      <c r="T110" s="70"/>
      <c r="U110" s="71"/>
      <c r="V110" s="69"/>
      <c r="W110" s="70"/>
      <c r="X110" s="71"/>
      <c r="Y110" s="72">
        <v>3</v>
      </c>
      <c r="Z110" s="72">
        <f t="shared" si="4"/>
        <v>3102.2366666666662</v>
      </c>
      <c r="AA110" s="73">
        <f t="shared" si="5"/>
        <v>3741.7766666666666</v>
      </c>
      <c r="AB110" s="74">
        <f t="shared" si="6"/>
        <v>12.619544257071114</v>
      </c>
      <c r="AC110" s="74">
        <f t="shared" si="7"/>
        <v>12.61940369506851</v>
      </c>
      <c r="AME110"/>
      <c r="AMF110"/>
      <c r="AMG110"/>
      <c r="AMH110"/>
    </row>
    <row r="111" spans="1:1022" s="18" customFormat="1" ht="15.75" customHeight="1">
      <c r="A111" s="19">
        <v>92</v>
      </c>
      <c r="B111" s="20"/>
      <c r="C111" s="23" t="s">
        <v>138</v>
      </c>
      <c r="D111" s="82" t="s">
        <v>88</v>
      </c>
      <c r="E111" s="24">
        <v>1</v>
      </c>
      <c r="F111" s="25"/>
      <c r="G111" s="25"/>
      <c r="H111" s="26"/>
      <c r="I111" s="24"/>
      <c r="J111" s="27"/>
      <c r="K111" s="21"/>
      <c r="L111" s="20"/>
      <c r="M111" s="67">
        <v>5309.83</v>
      </c>
      <c r="N111" s="57">
        <v>4472.08</v>
      </c>
      <c r="O111" s="42">
        <v>4178.13</v>
      </c>
      <c r="P111" s="67">
        <v>6721.72</v>
      </c>
      <c r="Q111" s="68">
        <v>5661.2</v>
      </c>
      <c r="R111" s="67">
        <v>5289.09</v>
      </c>
      <c r="S111" s="69"/>
      <c r="T111" s="70"/>
      <c r="U111" s="71"/>
      <c r="V111" s="69"/>
      <c r="W111" s="70"/>
      <c r="X111" s="71"/>
      <c r="Y111" s="72">
        <v>3</v>
      </c>
      <c r="Z111" s="72">
        <f t="shared" si="4"/>
        <v>4653.3466666666673</v>
      </c>
      <c r="AA111" s="73">
        <f t="shared" si="5"/>
        <v>5890.670000000001</v>
      </c>
      <c r="AB111" s="74">
        <f t="shared" si="6"/>
        <v>12.619343194534027</v>
      </c>
      <c r="AC111" s="74">
        <f t="shared" si="7"/>
        <v>12.619454020221946</v>
      </c>
      <c r="AME111"/>
      <c r="AMF111"/>
      <c r="AMG111"/>
      <c r="AMH111"/>
    </row>
    <row r="112" spans="1:1022" s="18" customFormat="1" ht="15.75" customHeight="1">
      <c r="A112" s="19">
        <v>93</v>
      </c>
      <c r="B112" s="20"/>
      <c r="C112" s="23" t="s">
        <v>139</v>
      </c>
      <c r="D112" s="82" t="s">
        <v>88</v>
      </c>
      <c r="E112" s="24">
        <v>1</v>
      </c>
      <c r="F112" s="25"/>
      <c r="G112" s="25"/>
      <c r="H112" s="26"/>
      <c r="I112" s="24"/>
      <c r="J112" s="27"/>
      <c r="K112" s="21"/>
      <c r="L112" s="20"/>
      <c r="M112" s="67">
        <v>13401.45</v>
      </c>
      <c r="N112" s="57">
        <v>11287.05</v>
      </c>
      <c r="O112" s="42">
        <v>10545.15</v>
      </c>
      <c r="P112" s="67">
        <v>9598.57</v>
      </c>
      <c r="Q112" s="68">
        <v>8084.16</v>
      </c>
      <c r="R112" s="67">
        <v>7552.79</v>
      </c>
      <c r="S112" s="69"/>
      <c r="T112" s="70"/>
      <c r="U112" s="71"/>
      <c r="V112" s="69"/>
      <c r="W112" s="70"/>
      <c r="X112" s="71"/>
      <c r="Y112" s="72">
        <v>3</v>
      </c>
      <c r="Z112" s="72">
        <f t="shared" si="4"/>
        <v>11744.550000000001</v>
      </c>
      <c r="AA112" s="73">
        <f t="shared" si="5"/>
        <v>8411.84</v>
      </c>
      <c r="AB112" s="74">
        <f t="shared" si="6"/>
        <v>12.619389016226476</v>
      </c>
      <c r="AC112" s="74">
        <f t="shared" si="7"/>
        <v>12.619410889738635</v>
      </c>
      <c r="AME112"/>
      <c r="AMF112"/>
      <c r="AMG112"/>
      <c r="AMH112"/>
    </row>
    <row r="113" spans="1:1022" s="18" customFormat="1" ht="15.75" customHeight="1">
      <c r="A113" s="19">
        <v>94</v>
      </c>
      <c r="B113" s="20"/>
      <c r="C113" s="23" t="s">
        <v>140</v>
      </c>
      <c r="D113" s="82" t="s">
        <v>88</v>
      </c>
      <c r="E113" s="24">
        <v>1</v>
      </c>
      <c r="F113" s="25"/>
      <c r="G113" s="25"/>
      <c r="H113" s="26"/>
      <c r="I113" s="24"/>
      <c r="J113" s="27"/>
      <c r="K113" s="21"/>
      <c r="L113" s="20"/>
      <c r="M113" s="67">
        <v>16012.12</v>
      </c>
      <c r="N113" s="57">
        <v>13485.82</v>
      </c>
      <c r="O113" s="42">
        <v>12599.4</v>
      </c>
      <c r="P113" s="67">
        <v>26276.91</v>
      </c>
      <c r="Q113" s="68">
        <v>22131.09</v>
      </c>
      <c r="R113" s="67">
        <v>20676.41</v>
      </c>
      <c r="S113" s="69"/>
      <c r="T113" s="70"/>
      <c r="U113" s="71"/>
      <c r="V113" s="69"/>
      <c r="W113" s="70"/>
      <c r="X113" s="71"/>
      <c r="Y113" s="72">
        <v>3</v>
      </c>
      <c r="Z113" s="72">
        <f t="shared" si="4"/>
        <v>14032.446666666669</v>
      </c>
      <c r="AA113" s="73">
        <f t="shared" si="5"/>
        <v>23028.136666666669</v>
      </c>
      <c r="AB113" s="74">
        <f t="shared" si="6"/>
        <v>12.619389723503973</v>
      </c>
      <c r="AC113" s="74">
        <f t="shared" si="7"/>
        <v>12.619407409176445</v>
      </c>
      <c r="AME113"/>
      <c r="AMF113"/>
      <c r="AMG113"/>
      <c r="AMH113"/>
    </row>
    <row r="114" spans="1:1022" s="18" customFormat="1" ht="15.75" customHeight="1">
      <c r="A114" s="19">
        <v>95</v>
      </c>
      <c r="B114" s="20"/>
      <c r="C114" s="23" t="s">
        <v>141</v>
      </c>
      <c r="D114" s="82" t="s">
        <v>88</v>
      </c>
      <c r="E114" s="24">
        <v>1</v>
      </c>
      <c r="F114" s="25"/>
      <c r="G114" s="25"/>
      <c r="H114" s="26"/>
      <c r="I114" s="24"/>
      <c r="J114" s="27"/>
      <c r="K114" s="21"/>
      <c r="L114" s="20"/>
      <c r="M114" s="67">
        <v>18622.79</v>
      </c>
      <c r="N114" s="57">
        <v>15684.6</v>
      </c>
      <c r="O114" s="42">
        <v>14653.64</v>
      </c>
      <c r="P114" s="67">
        <v>36767.31</v>
      </c>
      <c r="Q114" s="68">
        <v>30966.38</v>
      </c>
      <c r="R114" s="67">
        <v>28930.95</v>
      </c>
      <c r="S114" s="69"/>
      <c r="T114" s="70"/>
      <c r="U114" s="71"/>
      <c r="V114" s="69"/>
      <c r="W114" s="70"/>
      <c r="X114" s="71"/>
      <c r="Y114" s="72">
        <v>3</v>
      </c>
      <c r="Z114" s="72">
        <f t="shared" si="4"/>
        <v>16320.343333333332</v>
      </c>
      <c r="AA114" s="73">
        <f t="shared" si="5"/>
        <v>32221.546666666665</v>
      </c>
      <c r="AB114" s="74">
        <f t="shared" si="6"/>
        <v>12.619405568442232</v>
      </c>
      <c r="AC114" s="74">
        <f t="shared" si="7"/>
        <v>12.619404667966844</v>
      </c>
      <c r="AME114"/>
      <c r="AMF114"/>
      <c r="AMG114"/>
      <c r="AMH114"/>
    </row>
    <row r="115" spans="1:1022" s="18" customFormat="1" ht="15.75" customHeight="1">
      <c r="A115" s="19">
        <v>96</v>
      </c>
      <c r="B115" s="20"/>
      <c r="C115" s="23" t="s">
        <v>142</v>
      </c>
      <c r="D115" s="82" t="s">
        <v>88</v>
      </c>
      <c r="E115" s="24">
        <v>1</v>
      </c>
      <c r="F115" s="25"/>
      <c r="G115" s="25"/>
      <c r="H115" s="26"/>
      <c r="I115" s="24"/>
      <c r="J115" s="27"/>
      <c r="K115" s="21"/>
      <c r="L115" s="20"/>
      <c r="M115" s="67">
        <v>21233.47</v>
      </c>
      <c r="N115" s="57">
        <v>17883.38</v>
      </c>
      <c r="O115" s="42">
        <v>16707.900000000001</v>
      </c>
      <c r="P115" s="67">
        <v>43297.48</v>
      </c>
      <c r="Q115" s="68">
        <v>36466.26</v>
      </c>
      <c r="R115" s="67">
        <v>34069.32</v>
      </c>
      <c r="S115" s="69"/>
      <c r="T115" s="70"/>
      <c r="U115" s="71"/>
      <c r="V115" s="69"/>
      <c r="W115" s="70"/>
      <c r="X115" s="71"/>
      <c r="Y115" s="72">
        <v>3</v>
      </c>
      <c r="Z115" s="72">
        <f t="shared" si="4"/>
        <v>18608.250000000004</v>
      </c>
      <c r="AA115" s="73">
        <f t="shared" si="5"/>
        <v>37944.353333333333</v>
      </c>
      <c r="AB115" s="74">
        <f t="shared" si="6"/>
        <v>12.619397285043638</v>
      </c>
      <c r="AC115" s="74">
        <f t="shared" si="7"/>
        <v>12.619403051437947</v>
      </c>
      <c r="AME115"/>
      <c r="AMF115"/>
      <c r="AMG115"/>
      <c r="AMH115"/>
    </row>
    <row r="116" spans="1:1022" s="18" customFormat="1" ht="15.75" customHeight="1">
      <c r="A116" s="19">
        <v>97</v>
      </c>
      <c r="B116" s="20"/>
      <c r="C116" s="23" t="s">
        <v>143</v>
      </c>
      <c r="D116" s="82" t="s">
        <v>88</v>
      </c>
      <c r="E116" s="24">
        <v>1</v>
      </c>
      <c r="F116" s="25"/>
      <c r="G116" s="25"/>
      <c r="H116" s="26"/>
      <c r="I116" s="24"/>
      <c r="J116" s="27"/>
      <c r="K116" s="21"/>
      <c r="L116" s="20"/>
      <c r="M116" s="67">
        <v>13923.59</v>
      </c>
      <c r="N116" s="57">
        <v>11726.8</v>
      </c>
      <c r="O116" s="42">
        <v>10956</v>
      </c>
      <c r="P116" s="67">
        <v>30926.42</v>
      </c>
      <c r="Q116" s="68">
        <v>26047.040000000001</v>
      </c>
      <c r="R116" s="67">
        <v>24334.95</v>
      </c>
      <c r="S116" s="69"/>
      <c r="T116" s="70"/>
      <c r="U116" s="71"/>
      <c r="V116" s="69"/>
      <c r="W116" s="70"/>
      <c r="X116" s="71"/>
      <c r="Y116" s="72">
        <v>3</v>
      </c>
      <c r="Z116" s="72">
        <f t="shared" si="4"/>
        <v>12202.13</v>
      </c>
      <c r="AA116" s="73">
        <f t="shared" si="5"/>
        <v>27102.803333333333</v>
      </c>
      <c r="AB116" s="74">
        <f t="shared" si="6"/>
        <v>12.619421034730191</v>
      </c>
      <c r="AC116" s="74">
        <f t="shared" si="7"/>
        <v>12.619401050155451</v>
      </c>
      <c r="AME116"/>
      <c r="AMF116"/>
      <c r="AMG116"/>
      <c r="AMH116"/>
    </row>
    <row r="117" spans="1:1022" s="18" customFormat="1" ht="15.75" customHeight="1">
      <c r="A117" s="19">
        <v>98</v>
      </c>
      <c r="B117" s="20"/>
      <c r="C117" s="23" t="s">
        <v>144</v>
      </c>
      <c r="D117" s="82" t="s">
        <v>88</v>
      </c>
      <c r="E117" s="24">
        <v>1</v>
      </c>
      <c r="F117" s="25"/>
      <c r="G117" s="25"/>
      <c r="H117" s="26"/>
      <c r="I117" s="24"/>
      <c r="J117" s="27"/>
      <c r="K117" s="21"/>
      <c r="L117" s="20"/>
      <c r="M117" s="67">
        <v>10710.45</v>
      </c>
      <c r="N117" s="57">
        <v>9020.6200000000008</v>
      </c>
      <c r="O117" s="42">
        <v>8427.69</v>
      </c>
      <c r="P117" s="67">
        <v>33871.800000000003</v>
      </c>
      <c r="Q117" s="68">
        <v>28527.71</v>
      </c>
      <c r="R117" s="67">
        <v>26652.57</v>
      </c>
      <c r="S117" s="69"/>
      <c r="T117" s="70"/>
      <c r="U117" s="71"/>
      <c r="V117" s="69"/>
      <c r="W117" s="70"/>
      <c r="X117" s="71"/>
      <c r="Y117" s="72">
        <v>3</v>
      </c>
      <c r="Z117" s="72">
        <f t="shared" si="4"/>
        <v>9386.253333333334</v>
      </c>
      <c r="AA117" s="73">
        <f t="shared" si="5"/>
        <v>29684.026666666668</v>
      </c>
      <c r="AB117" s="74">
        <f t="shared" si="6"/>
        <v>12.619401178299478</v>
      </c>
      <c r="AC117" s="74">
        <f t="shared" si="7"/>
        <v>12.619404375301233</v>
      </c>
      <c r="AME117"/>
      <c r="AMF117"/>
      <c r="AMG117"/>
      <c r="AMH117"/>
    </row>
    <row r="118" spans="1:1022" s="18" customFormat="1" ht="15.75" customHeight="1">
      <c r="A118" s="19">
        <v>99</v>
      </c>
      <c r="B118" s="20"/>
      <c r="C118" s="23" t="s">
        <v>145</v>
      </c>
      <c r="D118" s="82" t="s">
        <v>88</v>
      </c>
      <c r="E118" s="24">
        <v>1</v>
      </c>
      <c r="F118" s="25"/>
      <c r="G118" s="25"/>
      <c r="H118" s="26"/>
      <c r="I118" s="24"/>
      <c r="J118" s="27"/>
      <c r="K118" s="21"/>
      <c r="L118" s="20"/>
      <c r="M118" s="67">
        <v>18743.29</v>
      </c>
      <c r="N118" s="57">
        <v>15786.08</v>
      </c>
      <c r="O118" s="42">
        <v>14748.46</v>
      </c>
      <c r="P118" s="67">
        <v>49535.83</v>
      </c>
      <c r="Q118" s="68">
        <v>41720.36</v>
      </c>
      <c r="R118" s="67">
        <v>38978.07</v>
      </c>
      <c r="S118" s="69"/>
      <c r="T118" s="70"/>
      <c r="U118" s="71"/>
      <c r="V118" s="69"/>
      <c r="W118" s="70"/>
      <c r="X118" s="71"/>
      <c r="Y118" s="72">
        <v>3</v>
      </c>
      <c r="Z118" s="72">
        <f t="shared" si="4"/>
        <v>16425.943333333333</v>
      </c>
      <c r="AA118" s="73">
        <f t="shared" si="5"/>
        <v>43411.420000000006</v>
      </c>
      <c r="AB118" s="74">
        <f t="shared" si="6"/>
        <v>12.619408225510705</v>
      </c>
      <c r="AC118" s="74">
        <f t="shared" si="7"/>
        <v>12.619399224452019</v>
      </c>
      <c r="AME118"/>
      <c r="AMF118"/>
      <c r="AMG118"/>
      <c r="AMH118"/>
    </row>
    <row r="119" spans="1:1022" s="18" customFormat="1" ht="15.75" customHeight="1">
      <c r="A119" s="19">
        <v>100</v>
      </c>
      <c r="B119" s="20"/>
      <c r="C119" s="23" t="s">
        <v>146</v>
      </c>
      <c r="D119" s="82" t="s">
        <v>88</v>
      </c>
      <c r="E119" s="24">
        <v>1</v>
      </c>
      <c r="F119" s="25"/>
      <c r="G119" s="25"/>
      <c r="H119" s="26"/>
      <c r="I119" s="24"/>
      <c r="J119" s="27"/>
      <c r="K119" s="21"/>
      <c r="L119" s="20"/>
      <c r="M119" s="67">
        <v>21287.02</v>
      </c>
      <c r="N119" s="57">
        <v>17928.48</v>
      </c>
      <c r="O119" s="42">
        <v>16750.03</v>
      </c>
      <c r="P119" s="67">
        <v>64932.11</v>
      </c>
      <c r="Q119" s="68">
        <v>54687.5</v>
      </c>
      <c r="R119" s="67">
        <v>51092.88</v>
      </c>
      <c r="S119" s="69"/>
      <c r="T119" s="70"/>
      <c r="U119" s="71"/>
      <c r="V119" s="69"/>
      <c r="W119" s="70"/>
      <c r="X119" s="71"/>
      <c r="Y119" s="72">
        <v>3</v>
      </c>
      <c r="Z119" s="72">
        <f t="shared" si="4"/>
        <v>18655.176666666666</v>
      </c>
      <c r="AA119" s="73">
        <f t="shared" si="5"/>
        <v>56904.16333333333</v>
      </c>
      <c r="AB119" s="74">
        <f t="shared" si="6"/>
        <v>12.619414557598279</v>
      </c>
      <c r="AC119" s="74">
        <f t="shared" si="7"/>
        <v>12.619403084205583</v>
      </c>
      <c r="AME119"/>
      <c r="AMF119"/>
      <c r="AMG119"/>
      <c r="AMH119"/>
    </row>
    <row r="120" spans="1:1022" s="18" customFormat="1" ht="15.75" customHeight="1">
      <c r="A120" s="19">
        <v>101</v>
      </c>
      <c r="B120" s="20"/>
      <c r="C120" s="23" t="s">
        <v>147</v>
      </c>
      <c r="D120" s="82" t="s">
        <v>88</v>
      </c>
      <c r="E120" s="24">
        <v>1</v>
      </c>
      <c r="F120" s="25"/>
      <c r="G120" s="25"/>
      <c r="H120" s="26"/>
      <c r="I120" s="24"/>
      <c r="J120" s="27"/>
      <c r="K120" s="21"/>
      <c r="L120" s="20"/>
      <c r="M120" s="67">
        <v>1472.69</v>
      </c>
      <c r="N120" s="57">
        <v>1240.3399999999999</v>
      </c>
      <c r="O120" s="42">
        <v>1158.81</v>
      </c>
      <c r="P120" s="67">
        <v>2476.8000000000002</v>
      </c>
      <c r="Q120" s="68">
        <v>2086.02</v>
      </c>
      <c r="R120" s="67">
        <v>1948.9</v>
      </c>
      <c r="S120" s="69"/>
      <c r="T120" s="70"/>
      <c r="U120" s="71"/>
      <c r="V120" s="69"/>
      <c r="W120" s="70"/>
      <c r="X120" s="71"/>
      <c r="Y120" s="72">
        <v>3</v>
      </c>
      <c r="Z120" s="72">
        <f t="shared" si="4"/>
        <v>1290.6133333333332</v>
      </c>
      <c r="AA120" s="73">
        <f t="shared" si="5"/>
        <v>2170.5733333333333</v>
      </c>
      <c r="AB120" s="74">
        <f t="shared" si="6"/>
        <v>12.619363199025077</v>
      </c>
      <c r="AC120" s="74">
        <f t="shared" si="7"/>
        <v>12.619655578515083</v>
      </c>
      <c r="AME120"/>
      <c r="AMF120"/>
      <c r="AMG120"/>
      <c r="AMH120"/>
    </row>
    <row r="121" spans="1:1022" s="18" customFormat="1" ht="15.75" customHeight="1">
      <c r="A121" s="19">
        <v>102</v>
      </c>
      <c r="B121" s="20"/>
      <c r="C121" s="23" t="s">
        <v>148</v>
      </c>
      <c r="D121" s="82" t="s">
        <v>88</v>
      </c>
      <c r="E121" s="24">
        <v>1</v>
      </c>
      <c r="F121" s="25"/>
      <c r="G121" s="25"/>
      <c r="H121" s="26"/>
      <c r="I121" s="24"/>
      <c r="J121" s="27"/>
      <c r="K121" s="21"/>
      <c r="L121" s="20"/>
      <c r="M121" s="67">
        <v>1606.57</v>
      </c>
      <c r="N121" s="57">
        <v>1353.09</v>
      </c>
      <c r="O121" s="42">
        <v>1264.1600000000001</v>
      </c>
      <c r="P121" s="67">
        <v>2811.49</v>
      </c>
      <c r="Q121" s="68">
        <v>2367.91</v>
      </c>
      <c r="R121" s="67">
        <v>2212.27</v>
      </c>
      <c r="S121" s="69"/>
      <c r="T121" s="70"/>
      <c r="U121" s="71"/>
      <c r="V121" s="69"/>
      <c r="W121" s="70"/>
      <c r="X121" s="71"/>
      <c r="Y121" s="72">
        <v>3</v>
      </c>
      <c r="Z121" s="72">
        <f t="shared" si="4"/>
        <v>1407.9399999999998</v>
      </c>
      <c r="AA121" s="73">
        <f t="shared" si="5"/>
        <v>2463.89</v>
      </c>
      <c r="AB121" s="74">
        <f t="shared" si="6"/>
        <v>12.619328592122844</v>
      </c>
      <c r="AC121" s="74">
        <f t="shared" si="7"/>
        <v>12.619332610904952</v>
      </c>
      <c r="AME121"/>
      <c r="AMF121"/>
      <c r="AMG121"/>
      <c r="AMH121"/>
    </row>
    <row r="122" spans="1:1022" s="18" customFormat="1" ht="15.75" customHeight="1">
      <c r="A122" s="19">
        <v>103</v>
      </c>
      <c r="B122" s="20"/>
      <c r="C122" s="23" t="s">
        <v>149</v>
      </c>
      <c r="D122" s="82" t="s">
        <v>88</v>
      </c>
      <c r="E122" s="24">
        <v>1</v>
      </c>
      <c r="F122" s="25"/>
      <c r="G122" s="25"/>
      <c r="H122" s="26"/>
      <c r="I122" s="24"/>
      <c r="J122" s="27"/>
      <c r="K122" s="21"/>
      <c r="L122" s="20"/>
      <c r="M122" s="67">
        <v>1740.45</v>
      </c>
      <c r="N122" s="57">
        <v>1465.85</v>
      </c>
      <c r="O122" s="42">
        <v>1369.5</v>
      </c>
      <c r="P122" s="67">
        <v>3614.78</v>
      </c>
      <c r="Q122" s="68">
        <v>3044.46</v>
      </c>
      <c r="R122" s="67">
        <v>2844.35</v>
      </c>
      <c r="S122" s="69"/>
      <c r="T122" s="70"/>
      <c r="U122" s="71"/>
      <c r="V122" s="69"/>
      <c r="W122" s="70"/>
      <c r="X122" s="71"/>
      <c r="Y122" s="72">
        <v>3</v>
      </c>
      <c r="Z122" s="72">
        <f t="shared" si="4"/>
        <v>1525.2666666666667</v>
      </c>
      <c r="AA122" s="73">
        <f t="shared" si="5"/>
        <v>3167.8633333333332</v>
      </c>
      <c r="AB122" s="74">
        <f t="shared" si="6"/>
        <v>12.619463396966687</v>
      </c>
      <c r="AC122" s="74">
        <f t="shared" si="7"/>
        <v>12.619382303444629</v>
      </c>
      <c r="AME122"/>
      <c r="AMF122"/>
      <c r="AMG122"/>
      <c r="AMH122"/>
    </row>
    <row r="123" spans="1:1022" s="18" customFormat="1" ht="15.75" customHeight="1">
      <c r="A123" s="19">
        <v>104</v>
      </c>
      <c r="B123" s="20"/>
      <c r="C123" s="23" t="s">
        <v>150</v>
      </c>
      <c r="D123" s="82" t="s">
        <v>88</v>
      </c>
      <c r="E123" s="24">
        <v>1</v>
      </c>
      <c r="F123" s="25"/>
      <c r="G123" s="25"/>
      <c r="H123" s="26"/>
      <c r="I123" s="24"/>
      <c r="J123" s="27"/>
      <c r="K123" s="21"/>
      <c r="L123" s="20"/>
      <c r="M123" s="67">
        <v>1874.33</v>
      </c>
      <c r="N123" s="57">
        <v>1578.61</v>
      </c>
      <c r="O123" s="42">
        <v>1474.85</v>
      </c>
      <c r="P123" s="67">
        <v>3748.66</v>
      </c>
      <c r="Q123" s="68">
        <v>3157.22</v>
      </c>
      <c r="R123" s="67">
        <v>2949.69</v>
      </c>
      <c r="S123" s="69"/>
      <c r="T123" s="70"/>
      <c r="U123" s="71"/>
      <c r="V123" s="69"/>
      <c r="W123" s="70"/>
      <c r="X123" s="71"/>
      <c r="Y123" s="72">
        <v>3</v>
      </c>
      <c r="Z123" s="72">
        <f t="shared" si="4"/>
        <v>1642.5966666666664</v>
      </c>
      <c r="AA123" s="73">
        <f t="shared" si="5"/>
        <v>3285.19</v>
      </c>
      <c r="AB123" s="74">
        <f t="shared" si="6"/>
        <v>12.619307002401895</v>
      </c>
      <c r="AC123" s="74">
        <f t="shared" si="7"/>
        <v>12.619442975001775</v>
      </c>
      <c r="AME123"/>
      <c r="AMF123"/>
      <c r="AMG123"/>
      <c r="AMH123"/>
    </row>
    <row r="124" spans="1:1022" s="18" customFormat="1" ht="15.75" customHeight="1">
      <c r="A124" s="19">
        <v>105</v>
      </c>
      <c r="B124" s="20"/>
      <c r="C124" s="23" t="s">
        <v>151</v>
      </c>
      <c r="D124" s="82" t="s">
        <v>88</v>
      </c>
      <c r="E124" s="24">
        <v>1</v>
      </c>
      <c r="F124" s="25"/>
      <c r="G124" s="25"/>
      <c r="H124" s="26"/>
      <c r="I124" s="24"/>
      <c r="J124" s="27"/>
      <c r="K124" s="21"/>
      <c r="L124" s="20"/>
      <c r="M124" s="67">
        <v>2008.21</v>
      </c>
      <c r="N124" s="57">
        <v>1691.37</v>
      </c>
      <c r="O124" s="42">
        <v>1580.19</v>
      </c>
      <c r="P124" s="67">
        <v>6560.15</v>
      </c>
      <c r="Q124" s="68">
        <v>5525.13</v>
      </c>
      <c r="R124" s="67">
        <v>5161.96</v>
      </c>
      <c r="S124" s="69"/>
      <c r="T124" s="70"/>
      <c r="U124" s="71"/>
      <c r="V124" s="69"/>
      <c r="W124" s="70"/>
      <c r="X124" s="71"/>
      <c r="Y124" s="72">
        <v>3</v>
      </c>
      <c r="Z124" s="72">
        <f t="shared" si="4"/>
        <v>1759.9233333333334</v>
      </c>
      <c r="AA124" s="73">
        <f t="shared" si="5"/>
        <v>5749.079999999999</v>
      </c>
      <c r="AB124" s="74">
        <f t="shared" si="6"/>
        <v>12.619425276798824</v>
      </c>
      <c r="AC124" s="74">
        <f t="shared" si="7"/>
        <v>12.619395675978293</v>
      </c>
      <c r="AME124"/>
      <c r="AMF124"/>
      <c r="AMG124"/>
      <c r="AMH124"/>
    </row>
    <row r="125" spans="1:1022" s="18" customFormat="1" ht="15.75" customHeight="1">
      <c r="A125" s="19">
        <v>106</v>
      </c>
      <c r="B125" s="20"/>
      <c r="C125" s="23" t="s">
        <v>152</v>
      </c>
      <c r="D125" s="82" t="s">
        <v>88</v>
      </c>
      <c r="E125" s="24">
        <v>1</v>
      </c>
      <c r="F125" s="25"/>
      <c r="G125" s="25"/>
      <c r="H125" s="26"/>
      <c r="I125" s="24"/>
      <c r="J125" s="27"/>
      <c r="K125" s="21"/>
      <c r="L125" s="20"/>
      <c r="M125" s="67">
        <v>2142.09</v>
      </c>
      <c r="N125" s="57">
        <v>1804.12</v>
      </c>
      <c r="O125" s="42">
        <v>1685.54</v>
      </c>
      <c r="P125" s="67">
        <v>7898.96</v>
      </c>
      <c r="Q125" s="68">
        <v>6652.71</v>
      </c>
      <c r="R125" s="67">
        <v>6215.42</v>
      </c>
      <c r="S125" s="69"/>
      <c r="T125" s="70"/>
      <c r="U125" s="71"/>
      <c r="V125" s="69"/>
      <c r="W125" s="70"/>
      <c r="X125" s="71"/>
      <c r="Y125" s="72">
        <v>3</v>
      </c>
      <c r="Z125" s="72">
        <f t="shared" si="4"/>
        <v>1877.25</v>
      </c>
      <c r="AA125" s="73">
        <f t="shared" si="5"/>
        <v>6922.3633333333337</v>
      </c>
      <c r="AB125" s="74">
        <f t="shared" si="6"/>
        <v>12.619395438769645</v>
      </c>
      <c r="AC125" s="74">
        <f t="shared" si="7"/>
        <v>12.619425583708313</v>
      </c>
      <c r="AME125"/>
      <c r="AMF125"/>
      <c r="AMG125"/>
      <c r="AMH125"/>
    </row>
    <row r="126" spans="1:1022" s="18" customFormat="1" ht="15.75" customHeight="1">
      <c r="A126" s="19">
        <v>107</v>
      </c>
      <c r="B126" s="20"/>
      <c r="C126" s="23" t="s">
        <v>153</v>
      </c>
      <c r="D126" s="82" t="s">
        <v>88</v>
      </c>
      <c r="E126" s="24">
        <v>1</v>
      </c>
      <c r="F126" s="25"/>
      <c r="G126" s="25"/>
      <c r="H126" s="26"/>
      <c r="I126" s="24"/>
      <c r="J126" s="27"/>
      <c r="K126" s="21"/>
      <c r="L126" s="20"/>
      <c r="M126" s="67">
        <v>2275.9699999999998</v>
      </c>
      <c r="N126" s="57">
        <v>1916.88</v>
      </c>
      <c r="O126" s="42">
        <v>1790.88</v>
      </c>
      <c r="P126" s="67">
        <v>10308.81</v>
      </c>
      <c r="Q126" s="68">
        <v>8682.35</v>
      </c>
      <c r="R126" s="67">
        <v>8111.65</v>
      </c>
      <c r="S126" s="69"/>
      <c r="T126" s="70"/>
      <c r="U126" s="71"/>
      <c r="V126" s="69"/>
      <c r="W126" s="70"/>
      <c r="X126" s="71"/>
      <c r="Y126" s="72">
        <v>3</v>
      </c>
      <c r="Z126" s="72">
        <f t="shared" si="4"/>
        <v>1994.5766666666668</v>
      </c>
      <c r="AA126" s="73">
        <f t="shared" si="5"/>
        <v>9034.2699999999986</v>
      </c>
      <c r="AB126" s="74">
        <f t="shared" si="6"/>
        <v>12.619494594978997</v>
      </c>
      <c r="AC126" s="74">
        <f t="shared" si="7"/>
        <v>12.619412875601366</v>
      </c>
      <c r="AME126"/>
      <c r="AMF126"/>
      <c r="AMG126"/>
      <c r="AMH126"/>
    </row>
    <row r="127" spans="1:1022" s="18" customFormat="1" ht="15.75" customHeight="1">
      <c r="A127" s="19">
        <v>108</v>
      </c>
      <c r="B127" s="20"/>
      <c r="C127" s="23" t="s">
        <v>154</v>
      </c>
      <c r="D127" s="82" t="s">
        <v>88</v>
      </c>
      <c r="E127" s="24">
        <v>1</v>
      </c>
      <c r="F127" s="25"/>
      <c r="G127" s="25"/>
      <c r="H127" s="26"/>
      <c r="I127" s="24"/>
      <c r="J127" s="27"/>
      <c r="K127" s="21"/>
      <c r="L127" s="20"/>
      <c r="M127" s="67">
        <v>2409.85</v>
      </c>
      <c r="N127" s="57">
        <v>2029.64</v>
      </c>
      <c r="O127" s="42">
        <v>1896.23</v>
      </c>
      <c r="P127" s="67">
        <v>32131.35</v>
      </c>
      <c r="Q127" s="68">
        <v>27061.86</v>
      </c>
      <c r="R127" s="67">
        <v>25283.07</v>
      </c>
      <c r="S127" s="69"/>
      <c r="T127" s="70"/>
      <c r="U127" s="71"/>
      <c r="V127" s="69"/>
      <c r="W127" s="70"/>
      <c r="X127" s="71"/>
      <c r="Y127" s="72">
        <v>3</v>
      </c>
      <c r="Z127" s="72">
        <f t="shared" si="4"/>
        <v>2111.9066666666663</v>
      </c>
      <c r="AA127" s="73">
        <f t="shared" si="5"/>
        <v>28158.76</v>
      </c>
      <c r="AB127" s="74">
        <f t="shared" si="6"/>
        <v>12.619371221235323</v>
      </c>
      <c r="AC127" s="74">
        <f t="shared" si="7"/>
        <v>12.619401178299473</v>
      </c>
      <c r="AME127"/>
      <c r="AMF127"/>
      <c r="AMG127"/>
      <c r="AMH127"/>
    </row>
    <row r="128" spans="1:1022" s="18" customFormat="1" ht="15.75" customHeight="1">
      <c r="A128" s="19">
        <v>109</v>
      </c>
      <c r="B128" s="20"/>
      <c r="C128" s="23" t="s">
        <v>155</v>
      </c>
      <c r="D128" s="82" t="s">
        <v>88</v>
      </c>
      <c r="E128" s="24">
        <v>1</v>
      </c>
      <c r="F128" s="25"/>
      <c r="G128" s="25"/>
      <c r="H128" s="26"/>
      <c r="I128" s="24"/>
      <c r="J128" s="27"/>
      <c r="K128" s="21"/>
      <c r="L128" s="20"/>
      <c r="M128" s="67">
        <v>1472.69</v>
      </c>
      <c r="N128" s="57">
        <v>1240.3399999999999</v>
      </c>
      <c r="O128" s="42">
        <v>1158.81</v>
      </c>
      <c r="P128" s="67">
        <v>7631.2</v>
      </c>
      <c r="Q128" s="68">
        <v>6427.19</v>
      </c>
      <c r="R128" s="67">
        <v>6004.73</v>
      </c>
      <c r="S128" s="69"/>
      <c r="T128" s="70"/>
      <c r="U128" s="71"/>
      <c r="V128" s="69"/>
      <c r="W128" s="70"/>
      <c r="X128" s="71"/>
      <c r="Y128" s="72">
        <v>3</v>
      </c>
      <c r="Z128" s="72">
        <f t="shared" si="4"/>
        <v>1290.6133333333332</v>
      </c>
      <c r="AA128" s="73">
        <f t="shared" si="5"/>
        <v>6687.706666666666</v>
      </c>
      <c r="AB128" s="74">
        <f t="shared" si="6"/>
        <v>12.619363199025077</v>
      </c>
      <c r="AC128" s="74">
        <f t="shared" si="7"/>
        <v>12.619434288793254</v>
      </c>
      <c r="AME128"/>
      <c r="AMF128"/>
      <c r="AMG128"/>
      <c r="AMH128"/>
    </row>
    <row r="129" spans="1:1022" s="18" customFormat="1" ht="15.75" customHeight="1">
      <c r="A129" s="19">
        <v>110</v>
      </c>
      <c r="B129" s="20"/>
      <c r="C129" s="23" t="s">
        <v>156</v>
      </c>
      <c r="D129" s="82" t="s">
        <v>88</v>
      </c>
      <c r="E129" s="24">
        <v>1</v>
      </c>
      <c r="F129" s="25"/>
      <c r="G129" s="25"/>
      <c r="H129" s="26"/>
      <c r="I129" s="24"/>
      <c r="J129" s="27"/>
      <c r="K129" s="21"/>
      <c r="L129" s="20"/>
      <c r="M129" s="67">
        <v>1740.45</v>
      </c>
      <c r="N129" s="57">
        <v>1465.85</v>
      </c>
      <c r="O129" s="42">
        <v>1369.5</v>
      </c>
      <c r="P129" s="67">
        <v>8300.6</v>
      </c>
      <c r="Q129" s="68">
        <v>6990.98</v>
      </c>
      <c r="R129" s="67">
        <v>6531.46</v>
      </c>
      <c r="S129" s="69"/>
      <c r="T129" s="70"/>
      <c r="U129" s="71"/>
      <c r="V129" s="69"/>
      <c r="W129" s="70"/>
      <c r="X129" s="71"/>
      <c r="Y129" s="72">
        <v>3</v>
      </c>
      <c r="Z129" s="72">
        <f t="shared" si="4"/>
        <v>1525.2666666666667</v>
      </c>
      <c r="AA129" s="73">
        <f t="shared" si="5"/>
        <v>7274.3466666666673</v>
      </c>
      <c r="AB129" s="74">
        <f t="shared" si="6"/>
        <v>12.619463396966687</v>
      </c>
      <c r="AC129" s="74">
        <f t="shared" si="7"/>
        <v>12.619409875520407</v>
      </c>
      <c r="AME129"/>
      <c r="AMF129"/>
      <c r="AMG129"/>
      <c r="AMH129"/>
    </row>
    <row r="130" spans="1:1022" s="18" customFormat="1" ht="15.75" customHeight="1">
      <c r="A130" s="19">
        <v>111</v>
      </c>
      <c r="B130" s="20"/>
      <c r="C130" s="23" t="s">
        <v>157</v>
      </c>
      <c r="D130" s="82" t="s">
        <v>88</v>
      </c>
      <c r="E130" s="24">
        <v>1</v>
      </c>
      <c r="F130" s="25"/>
      <c r="G130" s="25"/>
      <c r="H130" s="26"/>
      <c r="I130" s="24"/>
      <c r="J130" s="27"/>
      <c r="K130" s="21"/>
      <c r="L130" s="20"/>
      <c r="M130" s="67">
        <v>2142.09</v>
      </c>
      <c r="N130" s="57">
        <v>1804.12</v>
      </c>
      <c r="O130" s="42">
        <v>1685.54</v>
      </c>
      <c r="P130" s="67">
        <v>10710.45</v>
      </c>
      <c r="Q130" s="68">
        <v>9020.6200000000008</v>
      </c>
      <c r="R130" s="67">
        <v>8427.69</v>
      </c>
      <c r="S130" s="69"/>
      <c r="T130" s="70"/>
      <c r="U130" s="71"/>
      <c r="V130" s="69"/>
      <c r="W130" s="70"/>
      <c r="X130" s="71"/>
      <c r="Y130" s="72">
        <v>3</v>
      </c>
      <c r="Z130" s="72">
        <f t="shared" si="4"/>
        <v>1877.25</v>
      </c>
      <c r="AA130" s="73">
        <f t="shared" si="5"/>
        <v>9386.253333333334</v>
      </c>
      <c r="AB130" s="74">
        <f t="shared" si="6"/>
        <v>12.619395438769645</v>
      </c>
      <c r="AC130" s="74">
        <f t="shared" si="7"/>
        <v>12.619401178299478</v>
      </c>
      <c r="AME130"/>
      <c r="AMF130"/>
      <c r="AMG130"/>
      <c r="AMH130"/>
    </row>
    <row r="131" spans="1:1022" s="18" customFormat="1" ht="15.75" customHeight="1">
      <c r="A131" s="19">
        <v>112</v>
      </c>
      <c r="B131" s="20"/>
      <c r="C131" s="23" t="s">
        <v>158</v>
      </c>
      <c r="D131" s="82" t="s">
        <v>88</v>
      </c>
      <c r="E131" s="24">
        <v>1</v>
      </c>
      <c r="F131" s="25"/>
      <c r="G131" s="25"/>
      <c r="H131" s="26"/>
      <c r="I131" s="24"/>
      <c r="J131" s="27"/>
      <c r="K131" s="21"/>
      <c r="L131" s="20"/>
      <c r="M131" s="67">
        <v>2677.61</v>
      </c>
      <c r="N131" s="57">
        <v>2255.15</v>
      </c>
      <c r="O131" s="42">
        <v>2106.92</v>
      </c>
      <c r="P131" s="67">
        <v>13521.95</v>
      </c>
      <c r="Q131" s="68">
        <v>11388.53</v>
      </c>
      <c r="R131" s="67">
        <v>10639.96</v>
      </c>
      <c r="S131" s="69"/>
      <c r="T131" s="70"/>
      <c r="U131" s="71"/>
      <c r="V131" s="69"/>
      <c r="W131" s="70"/>
      <c r="X131" s="71"/>
      <c r="Y131" s="72">
        <v>3</v>
      </c>
      <c r="Z131" s="72">
        <f t="shared" si="4"/>
        <v>2346.56</v>
      </c>
      <c r="AA131" s="73">
        <f t="shared" si="5"/>
        <v>11850.146666666667</v>
      </c>
      <c r="AB131" s="74">
        <f t="shared" si="6"/>
        <v>12.619435547995769</v>
      </c>
      <c r="AC131" s="74">
        <f t="shared" si="7"/>
        <v>12.619430542199837</v>
      </c>
      <c r="AME131"/>
      <c r="AMF131"/>
      <c r="AMG131"/>
      <c r="AMH131"/>
    </row>
    <row r="132" spans="1:1022" s="18" customFormat="1" ht="15.75" customHeight="1">
      <c r="A132" s="19">
        <v>113</v>
      </c>
      <c r="B132" s="20"/>
      <c r="C132" s="23" t="s">
        <v>159</v>
      </c>
      <c r="D132" s="82" t="s">
        <v>88</v>
      </c>
      <c r="E132" s="24">
        <v>1</v>
      </c>
      <c r="F132" s="25"/>
      <c r="G132" s="25"/>
      <c r="H132" s="26"/>
      <c r="I132" s="24"/>
      <c r="J132" s="27"/>
      <c r="K132" s="21"/>
      <c r="L132" s="20"/>
      <c r="M132" s="67">
        <v>4685.82</v>
      </c>
      <c r="N132" s="57">
        <v>3946.52</v>
      </c>
      <c r="O132" s="42">
        <v>3687.11</v>
      </c>
      <c r="P132" s="67">
        <v>23830.75</v>
      </c>
      <c r="Q132" s="68">
        <v>20070.88</v>
      </c>
      <c r="R132" s="67">
        <v>18751.61</v>
      </c>
      <c r="S132" s="69"/>
      <c r="T132" s="70"/>
      <c r="U132" s="71"/>
      <c r="V132" s="69"/>
      <c r="W132" s="70"/>
      <c r="X132" s="71"/>
      <c r="Y132" s="72">
        <v>3</v>
      </c>
      <c r="Z132" s="72">
        <f t="shared" si="4"/>
        <v>4106.4833333333336</v>
      </c>
      <c r="AA132" s="73">
        <f t="shared" si="5"/>
        <v>20884.413333333334</v>
      </c>
      <c r="AB132" s="74">
        <f t="shared" si="6"/>
        <v>12.619431145594314</v>
      </c>
      <c r="AC132" s="74">
        <f t="shared" si="7"/>
        <v>12.619398148931296</v>
      </c>
      <c r="AME132"/>
      <c r="AMF132"/>
      <c r="AMG132"/>
      <c r="AMH132"/>
    </row>
    <row r="133" spans="1:1022" s="18" customFormat="1" ht="15.75" customHeight="1">
      <c r="A133" s="19">
        <v>114</v>
      </c>
      <c r="B133" s="20"/>
      <c r="C133" s="23" t="s">
        <v>160</v>
      </c>
      <c r="D133" s="82" t="s">
        <v>88</v>
      </c>
      <c r="E133" s="24">
        <v>1</v>
      </c>
      <c r="F133" s="25"/>
      <c r="G133" s="25"/>
      <c r="H133" s="26"/>
      <c r="I133" s="24"/>
      <c r="J133" s="27"/>
      <c r="K133" s="21"/>
      <c r="L133" s="20"/>
      <c r="M133" s="67">
        <v>8032.84</v>
      </c>
      <c r="N133" s="57">
        <v>6765.46</v>
      </c>
      <c r="O133" s="42">
        <v>6320.77</v>
      </c>
      <c r="P133" s="67">
        <v>36147.769999999997</v>
      </c>
      <c r="Q133" s="68">
        <v>30444.59</v>
      </c>
      <c r="R133" s="67">
        <v>28443.46</v>
      </c>
      <c r="S133" s="69"/>
      <c r="T133" s="70"/>
      <c r="U133" s="71"/>
      <c r="V133" s="69"/>
      <c r="W133" s="70"/>
      <c r="X133" s="71"/>
      <c r="Y133" s="72">
        <v>3</v>
      </c>
      <c r="Z133" s="72">
        <f t="shared" si="4"/>
        <v>7039.69</v>
      </c>
      <c r="AA133" s="73">
        <f t="shared" si="5"/>
        <v>31678.60666666667</v>
      </c>
      <c r="AB133" s="74">
        <f t="shared" si="6"/>
        <v>12.619417621871889</v>
      </c>
      <c r="AC133" s="74">
        <f t="shared" si="7"/>
        <v>12.619395954913589</v>
      </c>
      <c r="AME133"/>
      <c r="AMF133"/>
      <c r="AMG133"/>
      <c r="AMH133"/>
    </row>
    <row r="134" spans="1:1022" s="18" customFormat="1" ht="22.35" customHeight="1">
      <c r="A134" s="19">
        <v>115</v>
      </c>
      <c r="B134" s="20"/>
      <c r="C134" s="23" t="s">
        <v>161</v>
      </c>
      <c r="D134" s="82" t="s">
        <v>88</v>
      </c>
      <c r="E134" s="24">
        <v>1</v>
      </c>
      <c r="F134" s="25"/>
      <c r="G134" s="25"/>
      <c r="H134" s="26"/>
      <c r="I134" s="24"/>
      <c r="J134" s="27"/>
      <c r="K134" s="21"/>
      <c r="L134" s="20"/>
      <c r="M134" s="67">
        <v>2409.85</v>
      </c>
      <c r="N134" s="57">
        <v>2029.64</v>
      </c>
      <c r="O134" s="42">
        <v>1896.23</v>
      </c>
      <c r="P134" s="67">
        <v>14057.47</v>
      </c>
      <c r="Q134" s="68">
        <v>11839.56</v>
      </c>
      <c r="R134" s="67">
        <v>11061.34</v>
      </c>
      <c r="S134" s="69"/>
      <c r="T134" s="70"/>
      <c r="U134" s="71"/>
      <c r="V134" s="69"/>
      <c r="W134" s="70"/>
      <c r="X134" s="71"/>
      <c r="Y134" s="72">
        <v>3</v>
      </c>
      <c r="Z134" s="72">
        <f t="shared" si="4"/>
        <v>2111.9066666666663</v>
      </c>
      <c r="AA134" s="73">
        <f t="shared" si="5"/>
        <v>12319.456666666665</v>
      </c>
      <c r="AB134" s="74">
        <f t="shared" si="6"/>
        <v>12.619371221235323</v>
      </c>
      <c r="AC134" s="74">
        <f t="shared" si="7"/>
        <v>12.619436844888559</v>
      </c>
      <c r="AME134"/>
      <c r="AMF134"/>
      <c r="AMG134"/>
      <c r="AMH134"/>
    </row>
    <row r="135" spans="1:1022" s="18" customFormat="1" ht="21.4" customHeight="1">
      <c r="A135" s="19">
        <v>116</v>
      </c>
      <c r="B135" s="20"/>
      <c r="C135" s="23" t="s">
        <v>162</v>
      </c>
      <c r="D135" s="82" t="s">
        <v>88</v>
      </c>
      <c r="E135" s="24">
        <v>1</v>
      </c>
      <c r="F135" s="25"/>
      <c r="G135" s="25"/>
      <c r="H135" s="26"/>
      <c r="I135" s="24"/>
      <c r="J135" s="27"/>
      <c r="K135" s="21"/>
      <c r="L135" s="20"/>
      <c r="M135" s="67">
        <v>2543.73</v>
      </c>
      <c r="N135" s="57">
        <v>2142.4</v>
      </c>
      <c r="O135" s="42">
        <v>2001.58</v>
      </c>
      <c r="P135" s="67">
        <v>14191.34</v>
      </c>
      <c r="Q135" s="68">
        <v>11952.32</v>
      </c>
      <c r="R135" s="67">
        <v>11166.69</v>
      </c>
      <c r="S135" s="69"/>
      <c r="T135" s="70"/>
      <c r="U135" s="71"/>
      <c r="V135" s="69"/>
      <c r="W135" s="70"/>
      <c r="X135" s="71"/>
      <c r="Y135" s="72">
        <v>3</v>
      </c>
      <c r="Z135" s="72">
        <f>(M135+N135+O135)/3</f>
        <v>2229.2366666666667</v>
      </c>
      <c r="AA135" s="73">
        <f>(P135+Q135+R135)/3</f>
        <v>12436.783333333333</v>
      </c>
      <c r="AB135" s="74">
        <f>STDEV(M135:O135)/Z135*100</f>
        <v>12.619260834408971</v>
      </c>
      <c r="AC135" s="74">
        <f t="shared" si="7"/>
        <v>12.61937487653009</v>
      </c>
      <c r="AME135"/>
      <c r="AMF135"/>
      <c r="AMG135"/>
      <c r="AMH135"/>
    </row>
    <row r="136" spans="1:1022" s="18" customFormat="1" ht="21.4" customHeight="1">
      <c r="A136" s="19">
        <v>117</v>
      </c>
      <c r="B136" s="20"/>
      <c r="C136" s="23" t="s">
        <v>163</v>
      </c>
      <c r="D136" s="82" t="s">
        <v>88</v>
      </c>
      <c r="E136" s="24">
        <v>1</v>
      </c>
      <c r="F136" s="25"/>
      <c r="G136" s="25"/>
      <c r="H136" s="26"/>
      <c r="I136" s="24"/>
      <c r="J136" s="27"/>
      <c r="K136" s="21"/>
      <c r="L136" s="20"/>
      <c r="M136" s="67">
        <v>2677.61</v>
      </c>
      <c r="N136" s="57">
        <v>2255.15</v>
      </c>
      <c r="O136" s="42">
        <v>2106.92</v>
      </c>
      <c r="P136" s="67">
        <v>14592.99</v>
      </c>
      <c r="Q136" s="68">
        <v>12290.59</v>
      </c>
      <c r="R136" s="67">
        <v>11482.73</v>
      </c>
      <c r="S136" s="69"/>
      <c r="T136" s="70"/>
      <c r="U136" s="71"/>
      <c r="V136" s="69"/>
      <c r="W136" s="70"/>
      <c r="X136" s="71"/>
      <c r="Y136" s="72">
        <v>3</v>
      </c>
      <c r="Z136" s="72">
        <f t="shared" si="4"/>
        <v>2346.56</v>
      </c>
      <c r="AA136" s="73">
        <f t="shared" si="5"/>
        <v>12788.769999999999</v>
      </c>
      <c r="AB136" s="74">
        <f t="shared" si="6"/>
        <v>12.619435547995769</v>
      </c>
      <c r="AC136" s="74">
        <f t="shared" si="7"/>
        <v>12.619407756246359</v>
      </c>
      <c r="AME136"/>
      <c r="AMF136"/>
      <c r="AMG136"/>
      <c r="AMH136"/>
    </row>
    <row r="137" spans="1:1022" s="18" customFormat="1" ht="21.4" customHeight="1">
      <c r="A137" s="19">
        <v>118</v>
      </c>
      <c r="B137" s="20"/>
      <c r="C137" s="23" t="s">
        <v>164</v>
      </c>
      <c r="D137" s="82" t="s">
        <v>88</v>
      </c>
      <c r="E137" s="24">
        <v>1</v>
      </c>
      <c r="F137" s="25"/>
      <c r="G137" s="25"/>
      <c r="H137" s="26"/>
      <c r="I137" s="24"/>
      <c r="J137" s="27"/>
      <c r="K137" s="21"/>
      <c r="L137" s="20"/>
      <c r="M137" s="67">
        <v>2811.49</v>
      </c>
      <c r="N137" s="57">
        <v>2367.91</v>
      </c>
      <c r="O137" s="42">
        <v>2212.27</v>
      </c>
      <c r="P137" s="67">
        <v>14726.87</v>
      </c>
      <c r="Q137" s="68">
        <v>12403.35</v>
      </c>
      <c r="R137" s="67">
        <v>11588.08</v>
      </c>
      <c r="S137" s="69"/>
      <c r="T137" s="70"/>
      <c r="U137" s="71"/>
      <c r="V137" s="69"/>
      <c r="W137" s="70"/>
      <c r="X137" s="71"/>
      <c r="Y137" s="72">
        <v>3</v>
      </c>
      <c r="Z137" s="72">
        <f t="shared" si="4"/>
        <v>2463.89</v>
      </c>
      <c r="AA137" s="73">
        <f t="shared" si="5"/>
        <v>12906.1</v>
      </c>
      <c r="AB137" s="74">
        <f t="shared" si="6"/>
        <v>12.619332610904952</v>
      </c>
      <c r="AC137" s="74">
        <f t="shared" si="7"/>
        <v>12.619388357286706</v>
      </c>
      <c r="AME137"/>
      <c r="AMF137"/>
      <c r="AMG137"/>
      <c r="AMH137"/>
    </row>
    <row r="138" spans="1:1022" s="18" customFormat="1" ht="23.45" customHeight="1">
      <c r="A138" s="19">
        <v>119</v>
      </c>
      <c r="B138" s="20"/>
      <c r="C138" s="23" t="s">
        <v>165</v>
      </c>
      <c r="D138" s="82" t="s">
        <v>88</v>
      </c>
      <c r="E138" s="24">
        <v>1</v>
      </c>
      <c r="F138" s="25"/>
      <c r="G138" s="25"/>
      <c r="H138" s="26"/>
      <c r="I138" s="24"/>
      <c r="J138" s="27"/>
      <c r="K138" s="21"/>
      <c r="L138" s="20"/>
      <c r="M138" s="67">
        <v>5355.22</v>
      </c>
      <c r="N138" s="57">
        <v>4510.3100000000004</v>
      </c>
      <c r="O138" s="42">
        <v>4213.8500000000004</v>
      </c>
      <c r="P138" s="67">
        <v>31461.95</v>
      </c>
      <c r="Q138" s="68">
        <v>26498.07</v>
      </c>
      <c r="R138" s="67">
        <v>24756.34</v>
      </c>
      <c r="S138" s="69"/>
      <c r="T138" s="70"/>
      <c r="U138" s="71"/>
      <c r="V138" s="69"/>
      <c r="W138" s="70"/>
      <c r="X138" s="71"/>
      <c r="Y138" s="72">
        <v>3</v>
      </c>
      <c r="Z138" s="72">
        <f t="shared" si="4"/>
        <v>4693.126666666667</v>
      </c>
      <c r="AA138" s="73">
        <f t="shared" si="5"/>
        <v>27572.12</v>
      </c>
      <c r="AB138" s="74">
        <f t="shared" si="6"/>
        <v>12.619298516982354</v>
      </c>
      <c r="AC138" s="74">
        <f t="shared" si="7"/>
        <v>12.619406914763932</v>
      </c>
      <c r="AME138"/>
      <c r="AMF138"/>
      <c r="AMG138"/>
      <c r="AMH138"/>
    </row>
    <row r="139" spans="1:1022" s="18" customFormat="1" ht="28.7" customHeight="1">
      <c r="A139" s="19">
        <v>120</v>
      </c>
      <c r="B139" s="20"/>
      <c r="C139" s="23" t="s">
        <v>166</v>
      </c>
      <c r="D139" s="82" t="s">
        <v>88</v>
      </c>
      <c r="E139" s="24">
        <v>1</v>
      </c>
      <c r="F139" s="25"/>
      <c r="G139" s="25"/>
      <c r="H139" s="26"/>
      <c r="I139" s="24"/>
      <c r="J139" s="27"/>
      <c r="K139" s="21"/>
      <c r="L139" s="20"/>
      <c r="M139" s="67">
        <v>5355.22</v>
      </c>
      <c r="N139" s="57">
        <v>4510.3100000000004</v>
      </c>
      <c r="O139" s="42">
        <v>4213.8500000000004</v>
      </c>
      <c r="P139" s="67">
        <v>31595.83</v>
      </c>
      <c r="Q139" s="68">
        <v>26610.82</v>
      </c>
      <c r="R139" s="67">
        <v>24861.69</v>
      </c>
      <c r="S139" s="69"/>
      <c r="T139" s="70"/>
      <c r="U139" s="71"/>
      <c r="V139" s="69"/>
      <c r="W139" s="70"/>
      <c r="X139" s="71"/>
      <c r="Y139" s="72">
        <v>3</v>
      </c>
      <c r="Z139" s="72">
        <f t="shared" si="4"/>
        <v>4693.126666666667</v>
      </c>
      <c r="AA139" s="73">
        <f t="shared" si="5"/>
        <v>27689.446666666667</v>
      </c>
      <c r="AB139" s="74">
        <f t="shared" si="6"/>
        <v>12.619298516982354</v>
      </c>
      <c r="AC139" s="74">
        <f t="shared" si="7"/>
        <v>12.619404969669088</v>
      </c>
      <c r="AME139"/>
      <c r="AMF139"/>
      <c r="AMG139"/>
      <c r="AMH139"/>
    </row>
    <row r="140" spans="1:1022" s="18" customFormat="1" ht="23.45" customHeight="1">
      <c r="A140" s="19">
        <v>121</v>
      </c>
      <c r="B140" s="20"/>
      <c r="C140" s="23" t="s">
        <v>167</v>
      </c>
      <c r="D140" s="82" t="s">
        <v>88</v>
      </c>
      <c r="E140" s="24">
        <v>1</v>
      </c>
      <c r="F140" s="25"/>
      <c r="G140" s="25"/>
      <c r="H140" s="26"/>
      <c r="I140" s="24"/>
      <c r="J140" s="27"/>
      <c r="K140" s="21"/>
      <c r="L140" s="20"/>
      <c r="M140" s="67">
        <v>7631.2</v>
      </c>
      <c r="N140" s="57">
        <v>6427.19</v>
      </c>
      <c r="O140" s="42">
        <v>6004.73</v>
      </c>
      <c r="P140" s="67">
        <v>44314.49</v>
      </c>
      <c r="Q140" s="68">
        <v>37322.81</v>
      </c>
      <c r="R140" s="67">
        <v>34869.57</v>
      </c>
      <c r="S140" s="69"/>
      <c r="T140" s="70"/>
      <c r="U140" s="71"/>
      <c r="V140" s="69"/>
      <c r="W140" s="70"/>
      <c r="X140" s="71"/>
      <c r="Y140" s="72">
        <v>3</v>
      </c>
      <c r="Z140" s="72">
        <f t="shared" si="4"/>
        <v>6687.706666666666</v>
      </c>
      <c r="AA140" s="73">
        <f t="shared" si="5"/>
        <v>38835.623333333329</v>
      </c>
      <c r="AB140" s="74">
        <f t="shared" si="6"/>
        <v>12.619434288793254</v>
      </c>
      <c r="AC140" s="74">
        <f t="shared" si="7"/>
        <v>12.61940497353072</v>
      </c>
      <c r="AME140"/>
      <c r="AMF140"/>
      <c r="AMG140"/>
      <c r="AMH140"/>
    </row>
    <row r="141" spans="1:1022" s="18" customFormat="1" ht="25.5" customHeight="1">
      <c r="A141" s="19">
        <v>122</v>
      </c>
      <c r="B141" s="20"/>
      <c r="C141" s="23" t="s">
        <v>168</v>
      </c>
      <c r="D141" s="82" t="s">
        <v>88</v>
      </c>
      <c r="E141" s="24">
        <v>1</v>
      </c>
      <c r="F141" s="25"/>
      <c r="G141" s="25"/>
      <c r="H141" s="26"/>
      <c r="I141" s="24"/>
      <c r="J141" s="27"/>
      <c r="K141" s="21"/>
      <c r="L141" s="20"/>
      <c r="M141" s="67">
        <v>7898.96</v>
      </c>
      <c r="N141" s="57">
        <v>6652.71</v>
      </c>
      <c r="O141" s="42">
        <v>6215.42</v>
      </c>
      <c r="P141" s="67">
        <v>45653.3</v>
      </c>
      <c r="Q141" s="68">
        <v>38450.39</v>
      </c>
      <c r="R141" s="67">
        <v>35923.03</v>
      </c>
      <c r="S141" s="69"/>
      <c r="T141" s="70"/>
      <c r="U141" s="71"/>
      <c r="V141" s="69"/>
      <c r="W141" s="70"/>
      <c r="X141" s="71"/>
      <c r="Y141" s="72">
        <v>3</v>
      </c>
      <c r="Z141" s="72">
        <f t="shared" si="4"/>
        <v>6922.3633333333337</v>
      </c>
      <c r="AA141" s="73">
        <f t="shared" si="5"/>
        <v>40008.906666666669</v>
      </c>
      <c r="AB141" s="74">
        <f t="shared" si="6"/>
        <v>12.619425583708313</v>
      </c>
      <c r="AC141" s="74">
        <f t="shared" si="7"/>
        <v>12.619409875520486</v>
      </c>
      <c r="AME141"/>
      <c r="AMF141"/>
      <c r="AMG141"/>
      <c r="AMH141"/>
    </row>
    <row r="142" spans="1:1022" s="18" customFormat="1" ht="26.65" customHeight="1">
      <c r="A142" s="19">
        <v>123</v>
      </c>
      <c r="B142" s="20"/>
      <c r="C142" s="23" t="s">
        <v>169</v>
      </c>
      <c r="D142" s="82" t="s">
        <v>88</v>
      </c>
      <c r="E142" s="24">
        <v>1</v>
      </c>
      <c r="F142" s="25"/>
      <c r="G142" s="25"/>
      <c r="H142" s="26"/>
      <c r="I142" s="24"/>
      <c r="J142" s="27"/>
      <c r="K142" s="21"/>
      <c r="L142" s="20"/>
      <c r="M142" s="67">
        <v>8300.6</v>
      </c>
      <c r="N142" s="57">
        <v>6990.98</v>
      </c>
      <c r="O142" s="42">
        <v>6531.46</v>
      </c>
      <c r="P142" s="67">
        <v>47527.62</v>
      </c>
      <c r="Q142" s="68">
        <v>40028.99</v>
      </c>
      <c r="R142" s="67">
        <v>37397.879999999997</v>
      </c>
      <c r="S142" s="69"/>
      <c r="T142" s="70"/>
      <c r="U142" s="71"/>
      <c r="V142" s="69"/>
      <c r="W142" s="70"/>
      <c r="X142" s="71"/>
      <c r="Y142" s="72">
        <v>3</v>
      </c>
      <c r="Z142" s="72">
        <f t="shared" si="4"/>
        <v>7274.3466666666673</v>
      </c>
      <c r="AA142" s="73">
        <f t="shared" si="5"/>
        <v>41651.496666666666</v>
      </c>
      <c r="AB142" s="74">
        <f t="shared" si="6"/>
        <v>12.619409875520407</v>
      </c>
      <c r="AC142" s="74">
        <f t="shared" si="7"/>
        <v>12.619398123698614</v>
      </c>
      <c r="AME142"/>
      <c r="AMF142"/>
      <c r="AMG142"/>
      <c r="AMH142"/>
    </row>
    <row r="143" spans="1:1022" s="18" customFormat="1" ht="22.35" customHeight="1">
      <c r="A143" s="19">
        <v>124</v>
      </c>
      <c r="B143" s="20"/>
      <c r="C143" s="23" t="s">
        <v>170</v>
      </c>
      <c r="D143" s="82" t="s">
        <v>88</v>
      </c>
      <c r="E143" s="24">
        <v>1</v>
      </c>
      <c r="F143" s="25"/>
      <c r="G143" s="25"/>
      <c r="H143" s="26"/>
      <c r="I143" s="24"/>
      <c r="J143" s="27"/>
      <c r="K143" s="21"/>
      <c r="L143" s="20"/>
      <c r="M143" s="67">
        <v>8300.6</v>
      </c>
      <c r="N143" s="57">
        <v>6990.98</v>
      </c>
      <c r="O143" s="42">
        <v>6531.46</v>
      </c>
      <c r="P143" s="67">
        <v>44448.37</v>
      </c>
      <c r="Q143" s="68">
        <v>37435.57</v>
      </c>
      <c r="R143" s="67">
        <v>34974.910000000003</v>
      </c>
      <c r="S143" s="69"/>
      <c r="T143" s="70"/>
      <c r="U143" s="71"/>
      <c r="V143" s="69"/>
      <c r="W143" s="70"/>
      <c r="X143" s="71"/>
      <c r="Y143" s="72">
        <v>3</v>
      </c>
      <c r="Z143" s="72">
        <f t="shared" si="4"/>
        <v>7274.3466666666673</v>
      </c>
      <c r="AA143" s="73">
        <f t="shared" si="5"/>
        <v>38952.950000000004</v>
      </c>
      <c r="AB143" s="74">
        <f t="shared" si="6"/>
        <v>12.619409875520407</v>
      </c>
      <c r="AC143" s="74">
        <f t="shared" si="7"/>
        <v>12.619410022124031</v>
      </c>
      <c r="AME143"/>
      <c r="AMF143"/>
      <c r="AMG143"/>
      <c r="AMH143"/>
    </row>
    <row r="144" spans="1:1022" s="18" customFormat="1" ht="24.6" customHeight="1">
      <c r="A144" s="19">
        <v>125</v>
      </c>
      <c r="B144" s="20"/>
      <c r="C144" s="23" t="s">
        <v>171</v>
      </c>
      <c r="D144" s="82" t="s">
        <v>88</v>
      </c>
      <c r="E144" s="24">
        <v>1</v>
      </c>
      <c r="F144" s="25"/>
      <c r="G144" s="25"/>
      <c r="H144" s="26"/>
      <c r="I144" s="24"/>
      <c r="J144" s="27"/>
      <c r="K144" s="21"/>
      <c r="L144" s="20"/>
      <c r="M144" s="67">
        <v>13120.3</v>
      </c>
      <c r="N144" s="57">
        <v>11050.26</v>
      </c>
      <c r="O144" s="42">
        <v>10323.92</v>
      </c>
      <c r="P144" s="67">
        <v>64932.11</v>
      </c>
      <c r="Q144" s="68">
        <v>54687.5</v>
      </c>
      <c r="R144" s="67">
        <v>51092.88</v>
      </c>
      <c r="S144" s="69"/>
      <c r="T144" s="70"/>
      <c r="U144" s="71"/>
      <c r="V144" s="69"/>
      <c r="W144" s="70"/>
      <c r="X144" s="71"/>
      <c r="Y144" s="72">
        <v>3</v>
      </c>
      <c r="Z144" s="72">
        <f t="shared" si="4"/>
        <v>11498.159999999998</v>
      </c>
      <c r="AA144" s="73">
        <f t="shared" si="5"/>
        <v>56904.16333333333</v>
      </c>
      <c r="AB144" s="74">
        <f t="shared" si="6"/>
        <v>12.619395675978293</v>
      </c>
      <c r="AC144" s="74">
        <f t="shared" si="7"/>
        <v>12.619403084205583</v>
      </c>
      <c r="AME144"/>
      <c r="AMF144"/>
      <c r="AMG144"/>
      <c r="AMH144"/>
    </row>
    <row r="145" spans="1:1022" s="18" customFormat="1" ht="23.45" customHeight="1">
      <c r="A145" s="19">
        <v>126</v>
      </c>
      <c r="B145" s="20"/>
      <c r="C145" s="23" t="s">
        <v>172</v>
      </c>
      <c r="D145" s="82" t="s">
        <v>48</v>
      </c>
      <c r="E145" s="24">
        <v>1</v>
      </c>
      <c r="F145" s="25"/>
      <c r="G145" s="25"/>
      <c r="H145" s="26"/>
      <c r="I145" s="24"/>
      <c r="J145" s="27"/>
      <c r="K145" s="21"/>
      <c r="L145" s="20"/>
      <c r="M145" s="67">
        <v>40.840000000000003</v>
      </c>
      <c r="N145" s="57">
        <v>34.4</v>
      </c>
      <c r="O145" s="42">
        <v>32.130000000000003</v>
      </c>
      <c r="P145" s="67">
        <v>95.3</v>
      </c>
      <c r="Q145" s="68">
        <v>80.27</v>
      </c>
      <c r="R145" s="67">
        <v>74.989999999999995</v>
      </c>
      <c r="S145" s="69"/>
      <c r="T145" s="70"/>
      <c r="U145" s="71"/>
      <c r="V145" s="69"/>
      <c r="W145" s="70"/>
      <c r="X145" s="71"/>
      <c r="Y145" s="72">
        <v>3</v>
      </c>
      <c r="Z145" s="72">
        <f t="shared" si="4"/>
        <v>35.79</v>
      </c>
      <c r="AA145" s="73">
        <f t="shared" si="5"/>
        <v>83.52</v>
      </c>
      <c r="AB145" s="74">
        <f t="shared" si="6"/>
        <v>12.624496242351988</v>
      </c>
      <c r="AC145" s="74">
        <f t="shared" si="7"/>
        <v>12.617135830110824</v>
      </c>
      <c r="AME145"/>
      <c r="AMF145"/>
      <c r="AMG145"/>
      <c r="AMH145"/>
    </row>
    <row r="146" spans="1:1022" s="18" customFormat="1" ht="24.6" customHeight="1">
      <c r="A146" s="19">
        <v>127</v>
      </c>
      <c r="B146" s="20"/>
      <c r="C146" s="23" t="s">
        <v>173</v>
      </c>
      <c r="D146" s="82" t="s">
        <v>48</v>
      </c>
      <c r="E146" s="24">
        <v>1</v>
      </c>
      <c r="F146" s="25"/>
      <c r="G146" s="25"/>
      <c r="H146" s="26"/>
      <c r="I146" s="24"/>
      <c r="J146" s="27"/>
      <c r="K146" s="21"/>
      <c r="L146" s="20"/>
      <c r="M146" s="67">
        <v>68.069999999999993</v>
      </c>
      <c r="N146" s="57">
        <v>57.33</v>
      </c>
      <c r="O146" s="42">
        <v>53.56</v>
      </c>
      <c r="P146" s="67">
        <v>149.76</v>
      </c>
      <c r="Q146" s="68">
        <v>126.14</v>
      </c>
      <c r="R146" s="67">
        <v>117.84</v>
      </c>
      <c r="S146" s="69"/>
      <c r="T146" s="70"/>
      <c r="U146" s="71"/>
      <c r="V146" s="69"/>
      <c r="W146" s="70"/>
      <c r="X146" s="71"/>
      <c r="Y146" s="72">
        <v>3</v>
      </c>
      <c r="Z146" s="72">
        <f t="shared" si="4"/>
        <v>59.653333333333329</v>
      </c>
      <c r="AA146" s="73">
        <f t="shared" si="5"/>
        <v>131.24666666666667</v>
      </c>
      <c r="AB146" s="74">
        <f t="shared" si="6"/>
        <v>12.620988107024097</v>
      </c>
      <c r="AC146" s="74">
        <f t="shared" si="7"/>
        <v>12.618533752490405</v>
      </c>
      <c r="AME146"/>
      <c r="AMF146"/>
      <c r="AMG146"/>
      <c r="AMH146"/>
    </row>
    <row r="147" spans="1:1022" s="18" customFormat="1" ht="25.5" customHeight="1">
      <c r="A147" s="19">
        <v>128</v>
      </c>
      <c r="B147" s="20"/>
      <c r="C147" s="23" t="s">
        <v>174</v>
      </c>
      <c r="D147" s="82" t="s">
        <v>48</v>
      </c>
      <c r="E147" s="24">
        <v>1</v>
      </c>
      <c r="F147" s="25"/>
      <c r="G147" s="25"/>
      <c r="H147" s="26"/>
      <c r="I147" s="24"/>
      <c r="J147" s="27"/>
      <c r="K147" s="21"/>
      <c r="L147" s="20"/>
      <c r="M147" s="67">
        <v>95.3</v>
      </c>
      <c r="N147" s="57">
        <v>80.27</v>
      </c>
      <c r="O147" s="42">
        <v>74.989999999999995</v>
      </c>
      <c r="P147" s="67">
        <v>231.46</v>
      </c>
      <c r="Q147" s="68">
        <v>194.94</v>
      </c>
      <c r="R147" s="67">
        <v>182.13</v>
      </c>
      <c r="S147" s="69"/>
      <c r="T147" s="70"/>
      <c r="U147" s="71"/>
      <c r="V147" s="69"/>
      <c r="W147" s="70"/>
      <c r="X147" s="71"/>
      <c r="Y147" s="72">
        <v>3</v>
      </c>
      <c r="Z147" s="72">
        <f t="shared" si="4"/>
        <v>83.52</v>
      </c>
      <c r="AA147" s="73">
        <f t="shared" si="5"/>
        <v>202.84333333333333</v>
      </c>
      <c r="AB147" s="74">
        <f t="shared" si="6"/>
        <v>12.617135830110824</v>
      </c>
      <c r="AC147" s="74">
        <f t="shared" si="7"/>
        <v>12.619125681149393</v>
      </c>
      <c r="AME147"/>
      <c r="AMF147"/>
      <c r="AMG147"/>
      <c r="AMH147"/>
    </row>
    <row r="148" spans="1:1022" s="18" customFormat="1" ht="15.75" customHeight="1">
      <c r="A148" s="19">
        <v>129</v>
      </c>
      <c r="B148" s="20"/>
      <c r="C148" s="4" t="s">
        <v>175</v>
      </c>
      <c r="D148" s="4"/>
      <c r="E148" s="4"/>
      <c r="F148" s="4"/>
      <c r="G148" s="4"/>
      <c r="H148" s="4"/>
      <c r="I148" s="24"/>
      <c r="J148" s="27"/>
      <c r="K148" s="21"/>
      <c r="L148" s="20"/>
      <c r="M148" s="67"/>
      <c r="N148" s="57"/>
      <c r="O148" s="42"/>
      <c r="P148" s="67"/>
      <c r="Q148" s="68"/>
      <c r="R148" s="67"/>
      <c r="S148" s="69"/>
      <c r="T148" s="70"/>
      <c r="U148" s="71"/>
      <c r="V148" s="69"/>
      <c r="W148" s="70"/>
      <c r="X148" s="71"/>
      <c r="Y148" s="72"/>
      <c r="Z148" s="72"/>
      <c r="AA148" s="73"/>
      <c r="AB148" s="74"/>
      <c r="AC148" s="74"/>
      <c r="AME148"/>
      <c r="AMF148"/>
      <c r="AMG148"/>
      <c r="AMH148"/>
    </row>
    <row r="149" spans="1:1022" s="18" customFormat="1" ht="15.75" customHeight="1">
      <c r="A149" s="19">
        <v>130</v>
      </c>
      <c r="B149" s="20"/>
      <c r="C149" s="4" t="s">
        <v>176</v>
      </c>
      <c r="D149" s="4"/>
      <c r="E149" s="4"/>
      <c r="F149" s="4"/>
      <c r="G149" s="4"/>
      <c r="H149" s="4"/>
      <c r="I149" s="24"/>
      <c r="J149" s="27"/>
      <c r="K149" s="21"/>
      <c r="L149" s="20"/>
      <c r="M149" s="67"/>
      <c r="N149" s="57"/>
      <c r="O149" s="42"/>
      <c r="P149" s="67"/>
      <c r="Q149" s="68"/>
      <c r="R149" s="67"/>
      <c r="S149" s="69"/>
      <c r="T149" s="70"/>
      <c r="U149" s="71"/>
      <c r="V149" s="69"/>
      <c r="W149" s="70"/>
      <c r="X149" s="71"/>
      <c r="Y149" s="72"/>
      <c r="Z149" s="72"/>
      <c r="AA149" s="73"/>
      <c r="AB149" s="74"/>
      <c r="AC149" s="74"/>
      <c r="AME149"/>
      <c r="AMF149"/>
      <c r="AMG149"/>
      <c r="AMH149"/>
    </row>
    <row r="150" spans="1:1022" s="18" customFormat="1" ht="15.75" customHeight="1">
      <c r="A150" s="19">
        <v>131</v>
      </c>
      <c r="B150" s="20"/>
      <c r="C150" s="30" t="s">
        <v>177</v>
      </c>
      <c r="D150" s="82"/>
      <c r="E150" s="24"/>
      <c r="F150" s="31"/>
      <c r="G150" s="32"/>
      <c r="H150" s="26"/>
      <c r="I150" s="24"/>
      <c r="J150" s="27"/>
      <c r="K150" s="21"/>
      <c r="L150" s="20"/>
      <c r="M150" s="67"/>
      <c r="N150" s="57"/>
      <c r="O150" s="42"/>
      <c r="P150" s="67"/>
      <c r="Q150" s="68"/>
      <c r="R150" s="67"/>
      <c r="S150" s="69"/>
      <c r="T150" s="70"/>
      <c r="U150" s="71"/>
      <c r="V150" s="69"/>
      <c r="W150" s="70"/>
      <c r="X150" s="71"/>
      <c r="Y150" s="72"/>
      <c r="Z150" s="72"/>
      <c r="AA150" s="73"/>
      <c r="AB150" s="74"/>
      <c r="AC150" s="74"/>
      <c r="AME150"/>
      <c r="AMF150"/>
      <c r="AMG150"/>
      <c r="AMH150"/>
    </row>
    <row r="151" spans="1:1022" s="18" customFormat="1" ht="23.45" customHeight="1">
      <c r="A151" s="19">
        <v>132</v>
      </c>
      <c r="B151" s="20"/>
      <c r="C151" s="23" t="s">
        <v>178</v>
      </c>
      <c r="D151" s="82" t="s">
        <v>179</v>
      </c>
      <c r="E151" s="24">
        <v>1</v>
      </c>
      <c r="F151" s="25"/>
      <c r="G151" s="25"/>
      <c r="H151" s="26"/>
      <c r="I151" s="24"/>
      <c r="J151" s="27"/>
      <c r="K151" s="21"/>
      <c r="L151" s="20"/>
      <c r="M151" s="67">
        <v>28181.88</v>
      </c>
      <c r="N151" s="57">
        <v>23735.51</v>
      </c>
      <c r="O151" s="42">
        <v>22175.360000000001</v>
      </c>
      <c r="P151" s="67">
        <v>29052.09</v>
      </c>
      <c r="Q151" s="68">
        <v>24468.42</v>
      </c>
      <c r="R151" s="67">
        <v>22860.11</v>
      </c>
      <c r="S151" s="69"/>
      <c r="T151" s="70"/>
      <c r="U151" s="71"/>
      <c r="V151" s="69"/>
      <c r="W151" s="70"/>
      <c r="X151" s="71"/>
      <c r="Y151" s="72">
        <v>3</v>
      </c>
      <c r="Z151" s="72">
        <f t="shared" ref="Z150:Z213" si="8">(M151+N151+O151)/3</f>
        <v>24697.583333333332</v>
      </c>
      <c r="AA151" s="73">
        <f t="shared" ref="AA150:AA213" si="9">(P151+Q151+R151)/3</f>
        <v>25460.206666666665</v>
      </c>
      <c r="AB151" s="74">
        <f t="shared" ref="AB151:AB213" si="10">STDEV(M151:O151)/Z151*100</f>
        <v>12.61941471137413</v>
      </c>
      <c r="AC151" s="74">
        <f t="shared" ref="AC151:AC213" si="11">STDEV(P151:R151)/AA151*100</f>
        <v>12.619397287182558</v>
      </c>
      <c r="AME151"/>
      <c r="AMF151"/>
      <c r="AMG151"/>
      <c r="AMH151"/>
    </row>
    <row r="152" spans="1:1022" s="18" customFormat="1" ht="24.6" customHeight="1">
      <c r="A152" s="19">
        <v>133</v>
      </c>
      <c r="B152" s="20"/>
      <c r="C152" s="23" t="s">
        <v>180</v>
      </c>
      <c r="D152" s="82" t="s">
        <v>179</v>
      </c>
      <c r="E152" s="24">
        <v>1</v>
      </c>
      <c r="F152" s="25"/>
      <c r="G152" s="25"/>
      <c r="H152" s="26"/>
      <c r="I152" s="24"/>
      <c r="J152" s="27"/>
      <c r="K152" s="21"/>
      <c r="L152" s="20"/>
      <c r="M152" s="67">
        <v>32532.99</v>
      </c>
      <c r="N152" s="57">
        <v>27400.13</v>
      </c>
      <c r="O152" s="42">
        <v>25599.11</v>
      </c>
      <c r="P152" s="67">
        <v>33363.06</v>
      </c>
      <c r="Q152" s="68">
        <v>28099.23</v>
      </c>
      <c r="R152" s="67">
        <v>26252.26</v>
      </c>
      <c r="S152" s="69"/>
      <c r="T152" s="70"/>
      <c r="U152" s="71"/>
      <c r="V152" s="69"/>
      <c r="W152" s="70"/>
      <c r="X152" s="71"/>
      <c r="Y152" s="72">
        <v>3</v>
      </c>
      <c r="Z152" s="72">
        <f t="shared" si="8"/>
        <v>28510.743333333336</v>
      </c>
      <c r="AA152" s="73">
        <f t="shared" si="9"/>
        <v>29238.183333333331</v>
      </c>
      <c r="AB152" s="74">
        <f t="shared" si="10"/>
        <v>12.619397471756297</v>
      </c>
      <c r="AC152" s="74">
        <f t="shared" si="11"/>
        <v>12.619408004982507</v>
      </c>
      <c r="AME152"/>
      <c r="AMF152"/>
      <c r="AMG152"/>
      <c r="AMH152"/>
    </row>
    <row r="153" spans="1:1022" s="18" customFormat="1" ht="24.6" customHeight="1">
      <c r="A153" s="19">
        <v>134</v>
      </c>
      <c r="B153" s="20"/>
      <c r="C153" s="23" t="s">
        <v>181</v>
      </c>
      <c r="D153" s="82" t="s">
        <v>179</v>
      </c>
      <c r="E153" s="24">
        <v>1</v>
      </c>
      <c r="F153" s="25"/>
      <c r="G153" s="25"/>
      <c r="H153" s="26"/>
      <c r="I153" s="24"/>
      <c r="J153" s="27"/>
      <c r="K153" s="21"/>
      <c r="L153" s="20"/>
      <c r="M153" s="67">
        <v>33737.919999999998</v>
      </c>
      <c r="N153" s="57">
        <v>28414.95</v>
      </c>
      <c r="O153" s="42">
        <v>26547.23</v>
      </c>
      <c r="P153" s="67">
        <v>34541.199999999997</v>
      </c>
      <c r="Q153" s="68">
        <v>29091.49</v>
      </c>
      <c r="R153" s="67">
        <v>27179.3</v>
      </c>
      <c r="S153" s="69"/>
      <c r="T153" s="70"/>
      <c r="U153" s="71"/>
      <c r="V153" s="69"/>
      <c r="W153" s="70"/>
      <c r="X153" s="71"/>
      <c r="Y153" s="72">
        <v>3</v>
      </c>
      <c r="Z153" s="72">
        <f t="shared" si="8"/>
        <v>29566.699999999997</v>
      </c>
      <c r="AA153" s="73">
        <f t="shared" si="9"/>
        <v>30270.663333333334</v>
      </c>
      <c r="AB153" s="74">
        <f t="shared" si="10"/>
        <v>12.619397721609454</v>
      </c>
      <c r="AC153" s="74">
        <f t="shared" si="11"/>
        <v>12.619405576638437</v>
      </c>
      <c r="AME153"/>
      <c r="AMF153"/>
      <c r="AMG153"/>
      <c r="AMH153"/>
    </row>
    <row r="154" spans="1:1022" s="18" customFormat="1" ht="15.75" customHeight="1">
      <c r="A154" s="19">
        <v>135</v>
      </c>
      <c r="B154" s="20"/>
      <c r="C154" s="30" t="s">
        <v>182</v>
      </c>
      <c r="D154" s="82"/>
      <c r="E154" s="24"/>
      <c r="F154" s="25"/>
      <c r="G154" s="25"/>
      <c r="H154" s="26"/>
      <c r="I154" s="24"/>
      <c r="J154" s="27"/>
      <c r="K154" s="21"/>
      <c r="L154" s="20"/>
      <c r="M154" s="67"/>
      <c r="N154" s="57"/>
      <c r="O154" s="42"/>
      <c r="P154" s="67"/>
      <c r="Q154" s="68"/>
      <c r="R154" s="67"/>
      <c r="S154" s="69"/>
      <c r="T154" s="70"/>
      <c r="U154" s="71"/>
      <c r="V154" s="69"/>
      <c r="W154" s="70"/>
      <c r="X154" s="71"/>
      <c r="Y154" s="72"/>
      <c r="Z154" s="72"/>
      <c r="AA154" s="73"/>
      <c r="AB154" s="74"/>
      <c r="AC154" s="74"/>
      <c r="AME154"/>
      <c r="AMF154"/>
      <c r="AMG154"/>
      <c r="AMH154"/>
    </row>
    <row r="155" spans="1:1022" s="18" customFormat="1" ht="26.65" customHeight="1">
      <c r="A155" s="19">
        <v>136</v>
      </c>
      <c r="B155" s="20"/>
      <c r="C155" s="23" t="s">
        <v>183</v>
      </c>
      <c r="D155" s="82" t="s">
        <v>179</v>
      </c>
      <c r="E155" s="24">
        <v>1</v>
      </c>
      <c r="F155" s="25"/>
      <c r="G155" s="25"/>
      <c r="H155" s="26"/>
      <c r="I155" s="24"/>
      <c r="J155" s="27"/>
      <c r="K155" s="21"/>
      <c r="L155" s="20"/>
      <c r="M155" s="67">
        <v>29862.07</v>
      </c>
      <c r="N155" s="57">
        <v>25150.61</v>
      </c>
      <c r="O155" s="42">
        <v>23497.45</v>
      </c>
      <c r="P155" s="67">
        <v>31127.25</v>
      </c>
      <c r="Q155" s="68">
        <v>26216.17</v>
      </c>
      <c r="R155" s="67">
        <v>24492.97</v>
      </c>
      <c r="S155" s="69"/>
      <c r="T155" s="70"/>
      <c r="U155" s="71"/>
      <c r="V155" s="69"/>
      <c r="W155" s="70"/>
      <c r="X155" s="71"/>
      <c r="Y155" s="72">
        <v>3</v>
      </c>
      <c r="Z155" s="72">
        <f t="shared" si="8"/>
        <v>26170.043333333335</v>
      </c>
      <c r="AA155" s="73">
        <f t="shared" si="9"/>
        <v>27278.796666666665</v>
      </c>
      <c r="AB155" s="74">
        <f t="shared" si="10"/>
        <v>12.619404486579938</v>
      </c>
      <c r="AC155" s="74">
        <f t="shared" si="11"/>
        <v>12.619421663125005</v>
      </c>
      <c r="AME155"/>
      <c r="AMF155"/>
      <c r="AMG155"/>
      <c r="AMH155"/>
    </row>
    <row r="156" spans="1:1022" s="18" customFormat="1" ht="25.5" customHeight="1">
      <c r="A156" s="19">
        <v>137</v>
      </c>
      <c r="B156" s="20"/>
      <c r="C156" s="23" t="s">
        <v>180</v>
      </c>
      <c r="D156" s="82" t="s">
        <v>179</v>
      </c>
      <c r="E156" s="24">
        <v>1</v>
      </c>
      <c r="F156" s="25"/>
      <c r="G156" s="25"/>
      <c r="H156" s="26"/>
      <c r="I156" s="24"/>
      <c r="J156" s="27"/>
      <c r="K156" s="21"/>
      <c r="L156" s="20"/>
      <c r="M156" s="67">
        <v>33276.03</v>
      </c>
      <c r="N156" s="57">
        <v>28025.93</v>
      </c>
      <c r="O156" s="42">
        <v>26183.78</v>
      </c>
      <c r="P156" s="67">
        <v>34541.199999999997</v>
      </c>
      <c r="Q156" s="68">
        <v>29091.49</v>
      </c>
      <c r="R156" s="67">
        <v>27179.3</v>
      </c>
      <c r="S156" s="69"/>
      <c r="T156" s="70"/>
      <c r="U156" s="71"/>
      <c r="V156" s="69"/>
      <c r="W156" s="70"/>
      <c r="X156" s="71"/>
      <c r="Y156" s="72">
        <v>3</v>
      </c>
      <c r="Z156" s="72">
        <f t="shared" si="8"/>
        <v>29161.91333333333</v>
      </c>
      <c r="AA156" s="73">
        <f t="shared" si="9"/>
        <v>30270.663333333334</v>
      </c>
      <c r="AB156" s="74">
        <f t="shared" si="10"/>
        <v>12.619407276197791</v>
      </c>
      <c r="AC156" s="74">
        <f t="shared" si="11"/>
        <v>12.619405576638437</v>
      </c>
      <c r="AME156"/>
      <c r="AMF156"/>
      <c r="AMG156"/>
      <c r="AMH156"/>
    </row>
    <row r="157" spans="1:1022" s="18" customFormat="1" ht="24.6" customHeight="1">
      <c r="A157" s="19">
        <v>138</v>
      </c>
      <c r="B157" s="20"/>
      <c r="C157" s="23" t="s">
        <v>181</v>
      </c>
      <c r="D157" s="82" t="s">
        <v>179</v>
      </c>
      <c r="E157" s="24">
        <v>1</v>
      </c>
      <c r="F157" s="25"/>
      <c r="G157" s="25"/>
      <c r="H157" s="26"/>
      <c r="I157" s="24"/>
      <c r="J157" s="27"/>
      <c r="K157" s="21"/>
      <c r="L157" s="20"/>
      <c r="M157" s="67">
        <v>34186.43</v>
      </c>
      <c r="N157" s="57">
        <v>28792.69</v>
      </c>
      <c r="O157" s="42">
        <v>26900.14</v>
      </c>
      <c r="P157" s="67">
        <v>35451.919999999998</v>
      </c>
      <c r="Q157" s="68">
        <v>29858.52</v>
      </c>
      <c r="R157" s="67">
        <v>27895.91</v>
      </c>
      <c r="S157" s="69"/>
      <c r="T157" s="70"/>
      <c r="U157" s="71"/>
      <c r="V157" s="69"/>
      <c r="W157" s="70"/>
      <c r="X157" s="71"/>
      <c r="Y157" s="72">
        <v>3</v>
      </c>
      <c r="Z157" s="72">
        <f t="shared" si="8"/>
        <v>29959.75333333333</v>
      </c>
      <c r="AA157" s="73">
        <f t="shared" si="9"/>
        <v>31068.783333333336</v>
      </c>
      <c r="AB157" s="74">
        <f t="shared" si="10"/>
        <v>12.619413133187591</v>
      </c>
      <c r="AC157" s="74">
        <f t="shared" si="11"/>
        <v>12.61941354375521</v>
      </c>
      <c r="AME157"/>
      <c r="AMF157"/>
      <c r="AMG157"/>
      <c r="AMH157"/>
    </row>
    <row r="158" spans="1:1022" s="18" customFormat="1" ht="15.75" customHeight="1">
      <c r="A158" s="19">
        <v>139</v>
      </c>
      <c r="B158" s="20"/>
      <c r="C158" s="30" t="s">
        <v>184</v>
      </c>
      <c r="D158" s="82"/>
      <c r="E158" s="24"/>
      <c r="F158" s="25"/>
      <c r="G158" s="25"/>
      <c r="H158" s="26"/>
      <c r="I158" s="24"/>
      <c r="J158" s="27"/>
      <c r="K158" s="21"/>
      <c r="L158" s="20"/>
      <c r="M158" s="67"/>
      <c r="N158" s="57"/>
      <c r="O158" s="42"/>
      <c r="P158" s="67"/>
      <c r="Q158" s="68"/>
      <c r="R158" s="67"/>
      <c r="S158" s="69"/>
      <c r="T158" s="70"/>
      <c r="U158" s="71"/>
      <c r="V158" s="69"/>
      <c r="W158" s="70"/>
      <c r="X158" s="71"/>
      <c r="Y158" s="72"/>
      <c r="Z158" s="72"/>
      <c r="AA158" s="73"/>
      <c r="AB158" s="74"/>
      <c r="AC158" s="74"/>
      <c r="AME158"/>
      <c r="AMF158"/>
      <c r="AMG158"/>
      <c r="AMH158"/>
    </row>
    <row r="159" spans="1:1022" s="18" customFormat="1" ht="24.6" customHeight="1">
      <c r="A159" s="19">
        <v>140</v>
      </c>
      <c r="B159" s="20"/>
      <c r="C159" s="23" t="s">
        <v>185</v>
      </c>
      <c r="D159" s="82" t="s">
        <v>179</v>
      </c>
      <c r="E159" s="24">
        <v>1</v>
      </c>
      <c r="F159" s="25"/>
      <c r="G159" s="25"/>
      <c r="H159" s="26"/>
      <c r="I159" s="24"/>
      <c r="J159" s="27"/>
      <c r="K159" s="21"/>
      <c r="L159" s="20"/>
      <c r="M159" s="67">
        <v>38407.68</v>
      </c>
      <c r="N159" s="57">
        <v>32347.94</v>
      </c>
      <c r="O159" s="42">
        <v>30221.7</v>
      </c>
      <c r="P159" s="67">
        <v>40244.519999999997</v>
      </c>
      <c r="Q159" s="68">
        <v>33894.97</v>
      </c>
      <c r="R159" s="67">
        <v>31667.05</v>
      </c>
      <c r="S159" s="69"/>
      <c r="T159" s="70"/>
      <c r="U159" s="71"/>
      <c r="V159" s="69"/>
      <c r="W159" s="70"/>
      <c r="X159" s="71"/>
      <c r="Y159" s="72">
        <v>3</v>
      </c>
      <c r="Z159" s="72">
        <f t="shared" si="8"/>
        <v>33659.106666666667</v>
      </c>
      <c r="AA159" s="73">
        <f t="shared" si="9"/>
        <v>35268.846666666665</v>
      </c>
      <c r="AB159" s="74">
        <f t="shared" si="10"/>
        <v>12.61940793335822</v>
      </c>
      <c r="AC159" s="74">
        <f t="shared" si="11"/>
        <v>12.619406486878159</v>
      </c>
      <c r="AME159"/>
      <c r="AMF159"/>
      <c r="AMG159"/>
      <c r="AMH159"/>
    </row>
    <row r="160" spans="1:1022" s="18" customFormat="1" ht="24.6" customHeight="1">
      <c r="A160" s="19">
        <v>141</v>
      </c>
      <c r="B160" s="20"/>
      <c r="C160" s="23" t="s">
        <v>180</v>
      </c>
      <c r="D160" s="82" t="s">
        <v>179</v>
      </c>
      <c r="E160" s="24">
        <v>1</v>
      </c>
      <c r="F160" s="25"/>
      <c r="G160" s="25"/>
      <c r="H160" s="26"/>
      <c r="I160" s="24"/>
      <c r="J160" s="27"/>
      <c r="K160" s="21"/>
      <c r="L160" s="20"/>
      <c r="M160" s="67">
        <v>40268.620000000003</v>
      </c>
      <c r="N160" s="57">
        <v>33915.269999999997</v>
      </c>
      <c r="O160" s="42">
        <v>31686.01</v>
      </c>
      <c r="P160" s="67">
        <v>42105.45</v>
      </c>
      <c r="Q160" s="68">
        <v>35462.300000000003</v>
      </c>
      <c r="R160" s="67">
        <v>33131.35</v>
      </c>
      <c r="S160" s="69"/>
      <c r="T160" s="70"/>
      <c r="U160" s="71"/>
      <c r="V160" s="69"/>
      <c r="W160" s="70"/>
      <c r="X160" s="71"/>
      <c r="Y160" s="72">
        <v>3</v>
      </c>
      <c r="Z160" s="72">
        <f t="shared" si="8"/>
        <v>35289.966666666667</v>
      </c>
      <c r="AA160" s="73">
        <f t="shared" si="9"/>
        <v>36899.700000000004</v>
      </c>
      <c r="AB160" s="74">
        <f t="shared" si="10"/>
        <v>12.61940957061155</v>
      </c>
      <c r="AC160" s="74">
        <f t="shared" si="11"/>
        <v>12.619406213815884</v>
      </c>
      <c r="AME160"/>
      <c r="AMF160"/>
      <c r="AMG160"/>
      <c r="AMH160"/>
    </row>
    <row r="161" spans="1:1022" s="18" customFormat="1" ht="23.45" customHeight="1">
      <c r="A161" s="19">
        <v>142</v>
      </c>
      <c r="B161" s="20"/>
      <c r="C161" s="23" t="s">
        <v>181</v>
      </c>
      <c r="D161" s="82" t="s">
        <v>179</v>
      </c>
      <c r="E161" s="24">
        <v>1</v>
      </c>
      <c r="F161" s="25"/>
      <c r="G161" s="25"/>
      <c r="H161" s="26"/>
      <c r="I161" s="24"/>
      <c r="J161" s="27"/>
      <c r="K161" s="21"/>
      <c r="L161" s="20"/>
      <c r="M161" s="67">
        <v>40871.08</v>
      </c>
      <c r="N161" s="57">
        <v>34422.68</v>
      </c>
      <c r="O161" s="42">
        <v>32160.07</v>
      </c>
      <c r="P161" s="67">
        <v>42707.91</v>
      </c>
      <c r="Q161" s="68">
        <v>35969.71</v>
      </c>
      <c r="R161" s="67">
        <v>33605.410000000003</v>
      </c>
      <c r="S161" s="69"/>
      <c r="T161" s="70"/>
      <c r="U161" s="71"/>
      <c r="V161" s="69"/>
      <c r="W161" s="70"/>
      <c r="X161" s="71"/>
      <c r="Y161" s="72">
        <v>3</v>
      </c>
      <c r="Z161" s="72">
        <f t="shared" si="8"/>
        <v>35817.943333333336</v>
      </c>
      <c r="AA161" s="73">
        <f t="shared" si="9"/>
        <v>37427.676666666666</v>
      </c>
      <c r="AB161" s="74">
        <f t="shared" si="10"/>
        <v>12.619402279603881</v>
      </c>
      <c r="AC161" s="74">
        <f t="shared" si="11"/>
        <v>12.619399283741123</v>
      </c>
      <c r="AME161"/>
      <c r="AMF161"/>
      <c r="AMG161"/>
      <c r="AMH161"/>
    </row>
    <row r="162" spans="1:1022" s="18" customFormat="1" ht="15.75" customHeight="1">
      <c r="A162" s="19">
        <v>143</v>
      </c>
      <c r="B162" s="20"/>
      <c r="C162" s="30" t="s">
        <v>186</v>
      </c>
      <c r="D162" s="82"/>
      <c r="E162" s="24"/>
      <c r="F162" s="25"/>
      <c r="G162" s="25"/>
      <c r="H162" s="26"/>
      <c r="I162" s="24"/>
      <c r="J162" s="27"/>
      <c r="K162" s="21"/>
      <c r="L162" s="20"/>
      <c r="M162" s="67"/>
      <c r="N162" s="57"/>
      <c r="O162" s="42"/>
      <c r="P162" s="67"/>
      <c r="Q162" s="68"/>
      <c r="R162" s="67"/>
      <c r="S162" s="69"/>
      <c r="T162" s="70"/>
      <c r="U162" s="71"/>
      <c r="V162" s="69"/>
      <c r="W162" s="70"/>
      <c r="X162" s="71"/>
      <c r="Y162" s="72"/>
      <c r="Z162" s="72"/>
      <c r="AA162" s="73"/>
      <c r="AB162" s="74"/>
      <c r="AC162" s="74"/>
      <c r="AME162"/>
      <c r="AMF162"/>
      <c r="AMG162"/>
      <c r="AMH162"/>
    </row>
    <row r="163" spans="1:1022" s="18" customFormat="1" ht="23.45" customHeight="1">
      <c r="A163" s="19">
        <v>144</v>
      </c>
      <c r="B163" s="20"/>
      <c r="C163" s="23" t="s">
        <v>187</v>
      </c>
      <c r="D163" s="82" t="s">
        <v>179</v>
      </c>
      <c r="E163" s="24">
        <v>1</v>
      </c>
      <c r="F163" s="25"/>
      <c r="G163" s="25"/>
      <c r="H163" s="26"/>
      <c r="I163" s="24"/>
      <c r="J163" s="27"/>
      <c r="K163" s="21"/>
      <c r="L163" s="20"/>
      <c r="M163" s="67">
        <v>43824.480000000003</v>
      </c>
      <c r="N163" s="57">
        <v>36910.11</v>
      </c>
      <c r="O163" s="42">
        <v>34484</v>
      </c>
      <c r="P163" s="67">
        <v>46523.51</v>
      </c>
      <c r="Q163" s="68">
        <v>39183.31</v>
      </c>
      <c r="R163" s="67">
        <v>36607.78</v>
      </c>
      <c r="S163" s="69"/>
      <c r="T163" s="70"/>
      <c r="U163" s="71"/>
      <c r="V163" s="69"/>
      <c r="W163" s="70"/>
      <c r="X163" s="71"/>
      <c r="Y163" s="72">
        <v>3</v>
      </c>
      <c r="Z163" s="72">
        <f t="shared" si="8"/>
        <v>38406.196666666663</v>
      </c>
      <c r="AA163" s="73">
        <f t="shared" si="9"/>
        <v>40771.533333333333</v>
      </c>
      <c r="AB163" s="74">
        <f t="shared" si="10"/>
        <v>12.619402807045235</v>
      </c>
      <c r="AC163" s="74">
        <f t="shared" si="11"/>
        <v>12.619394267988254</v>
      </c>
      <c r="AME163"/>
      <c r="AMF163"/>
      <c r="AMG163"/>
      <c r="AMH163"/>
    </row>
    <row r="164" spans="1:1022" s="18" customFormat="1" ht="23.45" customHeight="1">
      <c r="A164" s="19">
        <v>145</v>
      </c>
      <c r="B164" s="20"/>
      <c r="C164" s="23" t="s">
        <v>180</v>
      </c>
      <c r="D164" s="82" t="s">
        <v>179</v>
      </c>
      <c r="E164" s="24">
        <v>1</v>
      </c>
      <c r="F164" s="25"/>
      <c r="G164" s="25"/>
      <c r="H164" s="26"/>
      <c r="I164" s="24"/>
      <c r="J164" s="27"/>
      <c r="K164" s="21"/>
      <c r="L164" s="20"/>
      <c r="M164" s="67">
        <v>46060.29</v>
      </c>
      <c r="N164" s="57">
        <v>38793.17</v>
      </c>
      <c r="O164" s="42">
        <v>36243.279999999999</v>
      </c>
      <c r="P164" s="67">
        <v>48759.32</v>
      </c>
      <c r="Q164" s="68">
        <v>41066.370000000003</v>
      </c>
      <c r="R164" s="67">
        <v>38367.06</v>
      </c>
      <c r="S164" s="69"/>
      <c r="T164" s="70"/>
      <c r="U164" s="71"/>
      <c r="V164" s="69"/>
      <c r="W164" s="70"/>
      <c r="X164" s="71"/>
      <c r="Y164" s="72">
        <v>3</v>
      </c>
      <c r="Z164" s="72">
        <f t="shared" si="8"/>
        <v>40365.579999999994</v>
      </c>
      <c r="AA164" s="73">
        <f t="shared" si="9"/>
        <v>42730.916666666664</v>
      </c>
      <c r="AB164" s="74">
        <f t="shared" si="10"/>
        <v>12.619404895531657</v>
      </c>
      <c r="AC164" s="74">
        <f t="shared" si="11"/>
        <v>12.619396632420793</v>
      </c>
      <c r="AME164"/>
      <c r="AMF164"/>
      <c r="AMG164"/>
      <c r="AMH164"/>
    </row>
    <row r="165" spans="1:1022" s="18" customFormat="1" ht="22.35" customHeight="1">
      <c r="A165" s="19">
        <v>146</v>
      </c>
      <c r="B165" s="20"/>
      <c r="C165" s="23" t="s">
        <v>181</v>
      </c>
      <c r="D165" s="82" t="s">
        <v>179</v>
      </c>
      <c r="E165" s="24">
        <v>1</v>
      </c>
      <c r="F165" s="25"/>
      <c r="G165" s="25"/>
      <c r="H165" s="26"/>
      <c r="I165" s="24"/>
      <c r="J165" s="27"/>
      <c r="K165" s="21"/>
      <c r="L165" s="20"/>
      <c r="M165" s="67">
        <v>47680.24</v>
      </c>
      <c r="N165" s="57">
        <v>40157.53</v>
      </c>
      <c r="O165" s="42">
        <v>37517.97</v>
      </c>
      <c r="P165" s="67">
        <v>50379.28</v>
      </c>
      <c r="Q165" s="68">
        <v>42430.73</v>
      </c>
      <c r="R165" s="67">
        <v>39641.75</v>
      </c>
      <c r="S165" s="69"/>
      <c r="T165" s="70"/>
      <c r="U165" s="71"/>
      <c r="V165" s="69"/>
      <c r="W165" s="70"/>
      <c r="X165" s="71"/>
      <c r="Y165" s="72">
        <v>3</v>
      </c>
      <c r="Z165" s="72">
        <f t="shared" si="8"/>
        <v>41785.246666666666</v>
      </c>
      <c r="AA165" s="73">
        <f t="shared" si="9"/>
        <v>44150.58666666667</v>
      </c>
      <c r="AB165" s="74">
        <f t="shared" si="10"/>
        <v>12.619399994895078</v>
      </c>
      <c r="AC165" s="74">
        <f t="shared" si="11"/>
        <v>12.619403967900441</v>
      </c>
      <c r="AME165"/>
      <c r="AMF165"/>
      <c r="AMG165"/>
      <c r="AMH165"/>
    </row>
    <row r="166" spans="1:1022" s="18" customFormat="1" ht="15.75" customHeight="1">
      <c r="A166" s="19">
        <v>147</v>
      </c>
      <c r="B166" s="20"/>
      <c r="C166" s="30" t="s">
        <v>188</v>
      </c>
      <c r="D166" s="82"/>
      <c r="E166" s="24"/>
      <c r="F166" s="25"/>
      <c r="G166" s="25"/>
      <c r="H166" s="26"/>
      <c r="I166" s="24"/>
      <c r="J166" s="27"/>
      <c r="K166" s="21"/>
      <c r="L166" s="20"/>
      <c r="M166" s="67"/>
      <c r="N166" s="57"/>
      <c r="O166" s="42"/>
      <c r="P166" s="67"/>
      <c r="Q166" s="68"/>
      <c r="R166" s="67"/>
      <c r="S166" s="69"/>
      <c r="T166" s="70"/>
      <c r="U166" s="71"/>
      <c r="V166" s="69"/>
      <c r="W166" s="70"/>
      <c r="X166" s="71"/>
      <c r="Y166" s="72"/>
      <c r="Z166" s="72"/>
      <c r="AA166" s="73"/>
      <c r="AB166" s="74"/>
      <c r="AC166" s="74"/>
      <c r="AME166"/>
      <c r="AMF166"/>
      <c r="AMG166"/>
      <c r="AMH166"/>
    </row>
    <row r="167" spans="1:1022" s="18" customFormat="1" ht="24.6" customHeight="1">
      <c r="A167" s="19">
        <v>148</v>
      </c>
      <c r="B167" s="20"/>
      <c r="C167" s="23" t="s">
        <v>189</v>
      </c>
      <c r="D167" s="82" t="s">
        <v>179</v>
      </c>
      <c r="E167" s="24">
        <v>1</v>
      </c>
      <c r="F167" s="25"/>
      <c r="G167" s="25"/>
      <c r="H167" s="26"/>
      <c r="I167" s="24"/>
      <c r="J167" s="27"/>
      <c r="K167" s="21"/>
      <c r="L167" s="20"/>
      <c r="M167" s="67">
        <v>49268.07</v>
      </c>
      <c r="N167" s="57">
        <v>41494.85</v>
      </c>
      <c r="O167" s="42">
        <v>38767.379999999997</v>
      </c>
      <c r="P167" s="67">
        <v>60246.28</v>
      </c>
      <c r="Q167" s="68">
        <v>50740.98</v>
      </c>
      <c r="R167" s="67">
        <v>47405.760000000002</v>
      </c>
      <c r="S167" s="69"/>
      <c r="T167" s="70"/>
      <c r="U167" s="71"/>
      <c r="V167" s="69"/>
      <c r="W167" s="70"/>
      <c r="X167" s="71"/>
      <c r="Y167" s="72">
        <v>3</v>
      </c>
      <c r="Z167" s="72">
        <f t="shared" si="8"/>
        <v>43176.766666666663</v>
      </c>
      <c r="AA167" s="73">
        <f t="shared" si="9"/>
        <v>52797.67333333334</v>
      </c>
      <c r="AB167" s="74">
        <f t="shared" si="10"/>
        <v>12.619395880629494</v>
      </c>
      <c r="AC167" s="74">
        <f t="shared" si="11"/>
        <v>12.61939957180164</v>
      </c>
      <c r="AME167"/>
      <c r="AMF167"/>
      <c r="AMG167"/>
      <c r="AMH167"/>
    </row>
    <row r="168" spans="1:1022" s="18" customFormat="1" ht="22.35" customHeight="1">
      <c r="A168" s="19">
        <v>149</v>
      </c>
      <c r="B168" s="20"/>
      <c r="C168" s="23" t="s">
        <v>190</v>
      </c>
      <c r="D168" s="82" t="s">
        <v>179</v>
      </c>
      <c r="E168" s="24">
        <v>1</v>
      </c>
      <c r="F168" s="25"/>
      <c r="G168" s="25"/>
      <c r="H168" s="26"/>
      <c r="I168" s="24"/>
      <c r="J168" s="27"/>
      <c r="K168" s="21"/>
      <c r="L168" s="20"/>
      <c r="M168" s="67">
        <v>57408.01</v>
      </c>
      <c r="N168" s="57">
        <v>48350.51</v>
      </c>
      <c r="O168" s="42">
        <v>45172.42</v>
      </c>
      <c r="P168" s="67">
        <v>68279.12</v>
      </c>
      <c r="Q168" s="68">
        <v>57506.44</v>
      </c>
      <c r="R168" s="67">
        <v>53726.53</v>
      </c>
      <c r="S168" s="69"/>
      <c r="T168" s="70"/>
      <c r="U168" s="71"/>
      <c r="V168" s="69"/>
      <c r="W168" s="70"/>
      <c r="X168" s="71"/>
      <c r="Y168" s="72">
        <v>3</v>
      </c>
      <c r="Z168" s="72">
        <f t="shared" si="8"/>
        <v>50310.313333333332</v>
      </c>
      <c r="AA168" s="73">
        <f t="shared" si="9"/>
        <v>59837.363333333335</v>
      </c>
      <c r="AB168" s="74">
        <f t="shared" si="10"/>
        <v>12.619402855974252</v>
      </c>
      <c r="AC168" s="74">
        <f t="shared" si="11"/>
        <v>12.619401695329779</v>
      </c>
      <c r="AME168"/>
      <c r="AMF168"/>
      <c r="AMG168"/>
      <c r="AMH168"/>
    </row>
    <row r="169" spans="1:1022" s="18" customFormat="1" ht="25.5" customHeight="1">
      <c r="A169" s="19">
        <v>150</v>
      </c>
      <c r="B169" s="20"/>
      <c r="C169" s="23" t="s">
        <v>191</v>
      </c>
      <c r="D169" s="82" t="s">
        <v>179</v>
      </c>
      <c r="E169" s="24">
        <v>1</v>
      </c>
      <c r="F169" s="25"/>
      <c r="G169" s="25"/>
      <c r="H169" s="26"/>
      <c r="I169" s="24"/>
      <c r="J169" s="27"/>
      <c r="K169" s="21"/>
      <c r="L169" s="20"/>
      <c r="M169" s="67">
        <v>62763.24</v>
      </c>
      <c r="N169" s="57">
        <v>52860.83</v>
      </c>
      <c r="O169" s="42">
        <v>49386.27</v>
      </c>
      <c r="P169" s="67">
        <v>73634.34</v>
      </c>
      <c r="Q169" s="68">
        <v>62016.75</v>
      </c>
      <c r="R169" s="67">
        <v>57940.37</v>
      </c>
      <c r="S169" s="69"/>
      <c r="T169" s="70"/>
      <c r="U169" s="71"/>
      <c r="V169" s="69"/>
      <c r="W169" s="70"/>
      <c r="X169" s="71"/>
      <c r="Y169" s="72">
        <v>3</v>
      </c>
      <c r="Z169" s="72">
        <f t="shared" si="8"/>
        <v>55003.446666666663</v>
      </c>
      <c r="AA169" s="73">
        <f t="shared" si="9"/>
        <v>64530.486666666664</v>
      </c>
      <c r="AB169" s="74">
        <f t="shared" si="10"/>
        <v>12.619399780270616</v>
      </c>
      <c r="AC169" s="74">
        <f t="shared" si="11"/>
        <v>12.619401113693684</v>
      </c>
      <c r="AME169"/>
      <c r="AMF169"/>
      <c r="AMG169"/>
      <c r="AMH169"/>
    </row>
    <row r="170" spans="1:1022" s="18" customFormat="1" ht="15.75" customHeight="1">
      <c r="A170" s="19">
        <v>151</v>
      </c>
      <c r="B170" s="20"/>
      <c r="C170" s="30" t="s">
        <v>192</v>
      </c>
      <c r="D170" s="82"/>
      <c r="E170" s="24"/>
      <c r="F170" s="25"/>
      <c r="G170" s="25"/>
      <c r="H170" s="26"/>
      <c r="I170" s="24"/>
      <c r="J170" s="27"/>
      <c r="K170" s="21"/>
      <c r="L170" s="20"/>
      <c r="M170" s="67"/>
      <c r="N170" s="57"/>
      <c r="O170" s="42"/>
      <c r="P170" s="67"/>
      <c r="Q170" s="68"/>
      <c r="R170" s="67"/>
      <c r="S170" s="69"/>
      <c r="T170" s="70"/>
      <c r="U170" s="71"/>
      <c r="V170" s="69"/>
      <c r="W170" s="70"/>
      <c r="X170" s="71"/>
      <c r="Y170" s="72"/>
      <c r="Z170" s="72"/>
      <c r="AA170" s="73"/>
      <c r="AB170" s="74"/>
      <c r="AC170" s="74"/>
      <c r="AME170"/>
      <c r="AMF170"/>
      <c r="AMG170"/>
      <c r="AMH170"/>
    </row>
    <row r="171" spans="1:1022" s="18" customFormat="1" ht="22.35" customHeight="1">
      <c r="A171" s="19">
        <v>152</v>
      </c>
      <c r="B171" s="20"/>
      <c r="C171" s="23" t="s">
        <v>193</v>
      </c>
      <c r="D171" s="82" t="s">
        <v>179</v>
      </c>
      <c r="E171" s="24">
        <v>1</v>
      </c>
      <c r="F171" s="25"/>
      <c r="G171" s="25"/>
      <c r="H171" s="26"/>
      <c r="I171" s="24"/>
      <c r="J171" s="27"/>
      <c r="K171" s="21"/>
      <c r="L171" s="20"/>
      <c r="M171" s="67">
        <v>66203.960000000006</v>
      </c>
      <c r="N171" s="57">
        <v>55758.69</v>
      </c>
      <c r="O171" s="42">
        <v>52093.66</v>
      </c>
      <c r="P171" s="67">
        <v>76311.960000000006</v>
      </c>
      <c r="Q171" s="68">
        <v>64271.91</v>
      </c>
      <c r="R171" s="67">
        <v>60047.3</v>
      </c>
      <c r="S171" s="69"/>
      <c r="T171" s="70"/>
      <c r="U171" s="71"/>
      <c r="V171" s="69"/>
      <c r="W171" s="70"/>
      <c r="X171" s="71"/>
      <c r="Y171" s="72">
        <v>3</v>
      </c>
      <c r="Z171" s="72">
        <f t="shared" si="8"/>
        <v>58018.77</v>
      </c>
      <c r="AA171" s="73">
        <f t="shared" si="9"/>
        <v>66877.056666666656</v>
      </c>
      <c r="AB171" s="74">
        <f t="shared" si="10"/>
        <v>12.619398071777569</v>
      </c>
      <c r="AC171" s="74">
        <f t="shared" si="11"/>
        <v>12.619400434954894</v>
      </c>
      <c r="AME171"/>
      <c r="AMF171"/>
      <c r="AMG171"/>
      <c r="AMH171"/>
    </row>
    <row r="172" spans="1:1022" s="18" customFormat="1" ht="22.35" customHeight="1">
      <c r="A172" s="19">
        <v>153</v>
      </c>
      <c r="B172" s="20"/>
      <c r="C172" s="23" t="s">
        <v>190</v>
      </c>
      <c r="D172" s="82" t="s">
        <v>179</v>
      </c>
      <c r="E172" s="24">
        <v>1</v>
      </c>
      <c r="F172" s="25"/>
      <c r="G172" s="25"/>
      <c r="H172" s="26"/>
      <c r="I172" s="24"/>
      <c r="J172" s="27"/>
      <c r="K172" s="21"/>
      <c r="L172" s="20"/>
      <c r="M172" s="67">
        <v>90302.48</v>
      </c>
      <c r="N172" s="57">
        <v>76055.09</v>
      </c>
      <c r="O172" s="42">
        <v>71055.960000000006</v>
      </c>
      <c r="P172" s="67">
        <v>100410.47</v>
      </c>
      <c r="Q172" s="68">
        <v>84568.3</v>
      </c>
      <c r="R172" s="67">
        <v>79009.600000000006</v>
      </c>
      <c r="S172" s="69"/>
      <c r="T172" s="70"/>
      <c r="U172" s="71"/>
      <c r="V172" s="69"/>
      <c r="W172" s="70"/>
      <c r="X172" s="71"/>
      <c r="Y172" s="72">
        <v>3</v>
      </c>
      <c r="Z172" s="72">
        <f t="shared" si="8"/>
        <v>79137.843333333338</v>
      </c>
      <c r="AA172" s="73">
        <f t="shared" si="9"/>
        <v>87996.123333333337</v>
      </c>
      <c r="AB172" s="74">
        <f t="shared" si="10"/>
        <v>12.619403969828024</v>
      </c>
      <c r="AC172" s="74">
        <f t="shared" si="11"/>
        <v>12.619401529877846</v>
      </c>
      <c r="AME172"/>
      <c r="AMF172"/>
      <c r="AMG172"/>
      <c r="AMH172"/>
    </row>
    <row r="173" spans="1:1022" s="18" customFormat="1" ht="25.5" customHeight="1">
      <c r="A173" s="19">
        <v>154</v>
      </c>
      <c r="B173" s="20"/>
      <c r="C173" s="23" t="s">
        <v>194</v>
      </c>
      <c r="D173" s="82" t="s">
        <v>179</v>
      </c>
      <c r="E173" s="24">
        <v>1</v>
      </c>
      <c r="F173" s="25"/>
      <c r="G173" s="25"/>
      <c r="H173" s="26"/>
      <c r="I173" s="24"/>
      <c r="J173" s="27"/>
      <c r="K173" s="21"/>
      <c r="L173" s="20"/>
      <c r="M173" s="67">
        <v>95657.55</v>
      </c>
      <c r="N173" s="57">
        <v>80565.27</v>
      </c>
      <c r="O173" s="42">
        <v>52952.09</v>
      </c>
      <c r="P173" s="67">
        <v>105765.69</v>
      </c>
      <c r="Q173" s="68">
        <v>89078.6</v>
      </c>
      <c r="R173" s="67">
        <v>83223.44</v>
      </c>
      <c r="S173" s="69"/>
      <c r="T173" s="70"/>
      <c r="U173" s="71"/>
      <c r="V173" s="69"/>
      <c r="W173" s="70"/>
      <c r="X173" s="71"/>
      <c r="Y173" s="72">
        <v>3</v>
      </c>
      <c r="Z173" s="72">
        <f t="shared" si="8"/>
        <v>76391.636666666673</v>
      </c>
      <c r="AA173" s="73">
        <f t="shared" si="9"/>
        <v>92689.243333333332</v>
      </c>
      <c r="AB173" s="74">
        <f t="shared" si="10"/>
        <v>28.349292338494887</v>
      </c>
      <c r="AC173" s="74">
        <f t="shared" si="11"/>
        <v>12.619403252307521</v>
      </c>
      <c r="AME173"/>
      <c r="AMF173"/>
      <c r="AMG173"/>
      <c r="AMH173"/>
    </row>
    <row r="174" spans="1:1022" s="18" customFormat="1" ht="15.75" customHeight="1">
      <c r="A174" s="19">
        <v>155</v>
      </c>
      <c r="B174" s="20"/>
      <c r="C174" s="30" t="s">
        <v>195</v>
      </c>
      <c r="D174" s="82"/>
      <c r="E174" s="24"/>
      <c r="F174" s="25"/>
      <c r="G174" s="25"/>
      <c r="H174" s="26"/>
      <c r="I174" s="24"/>
      <c r="J174" s="27"/>
      <c r="K174" s="21"/>
      <c r="L174" s="20"/>
      <c r="M174" s="67"/>
      <c r="N174" s="57"/>
      <c r="O174" s="42"/>
      <c r="P174" s="67"/>
      <c r="Q174" s="68"/>
      <c r="R174" s="67"/>
      <c r="S174" s="69"/>
      <c r="T174" s="70"/>
      <c r="U174" s="71"/>
      <c r="V174" s="69"/>
      <c r="W174" s="70"/>
      <c r="X174" s="71"/>
      <c r="Y174" s="72"/>
      <c r="Z174" s="72"/>
      <c r="AA174" s="73"/>
      <c r="AB174" s="74"/>
      <c r="AC174" s="74"/>
      <c r="AME174"/>
      <c r="AMF174"/>
      <c r="AMG174"/>
      <c r="AMH174"/>
    </row>
    <row r="175" spans="1:1022" s="18" customFormat="1" ht="25.5" customHeight="1">
      <c r="A175" s="19">
        <v>156</v>
      </c>
      <c r="B175" s="20"/>
      <c r="C175" s="23" t="s">
        <v>196</v>
      </c>
      <c r="D175" s="82" t="s">
        <v>179</v>
      </c>
      <c r="E175" s="24">
        <v>1</v>
      </c>
      <c r="F175" s="25"/>
      <c r="G175" s="25"/>
      <c r="H175" s="26"/>
      <c r="I175" s="24"/>
      <c r="J175" s="27"/>
      <c r="K175" s="21"/>
      <c r="L175" s="20"/>
      <c r="M175" s="67">
        <v>63499.58</v>
      </c>
      <c r="N175" s="57">
        <v>53480.99</v>
      </c>
      <c r="O175" s="42">
        <v>49965.67</v>
      </c>
      <c r="P175" s="67">
        <v>84344.79</v>
      </c>
      <c r="Q175" s="68">
        <v>71037.37</v>
      </c>
      <c r="R175" s="67">
        <v>66368.06</v>
      </c>
      <c r="S175" s="69"/>
      <c r="T175" s="70"/>
      <c r="U175" s="71"/>
      <c r="V175" s="69"/>
      <c r="W175" s="70"/>
      <c r="X175" s="71"/>
      <c r="Y175" s="72">
        <v>3</v>
      </c>
      <c r="Z175" s="72">
        <f t="shared" si="8"/>
        <v>55648.746666666666</v>
      </c>
      <c r="AA175" s="73">
        <f t="shared" si="9"/>
        <v>73916.739999999991</v>
      </c>
      <c r="AB175" s="74">
        <f t="shared" si="10"/>
        <v>12.619402254617967</v>
      </c>
      <c r="AC175" s="74">
        <f t="shared" si="11"/>
        <v>12.619401121897234</v>
      </c>
      <c r="AME175"/>
      <c r="AMF175"/>
      <c r="AMG175"/>
      <c r="AMH175"/>
    </row>
    <row r="176" spans="1:1022" s="18" customFormat="1" ht="22.35" customHeight="1">
      <c r="A176" s="19">
        <v>157</v>
      </c>
      <c r="B176" s="20"/>
      <c r="C176" s="23" t="s">
        <v>197</v>
      </c>
      <c r="D176" s="82" t="s">
        <v>179</v>
      </c>
      <c r="E176" s="24">
        <v>1</v>
      </c>
      <c r="F176" s="25"/>
      <c r="G176" s="25"/>
      <c r="H176" s="26"/>
      <c r="I176" s="24"/>
      <c r="J176" s="27"/>
      <c r="K176" s="21"/>
      <c r="L176" s="20"/>
      <c r="M176" s="67">
        <v>84933.87</v>
      </c>
      <c r="N176" s="57">
        <v>71533.509999999995</v>
      </c>
      <c r="O176" s="42">
        <v>66831.59</v>
      </c>
      <c r="P176" s="67">
        <v>105765.69</v>
      </c>
      <c r="Q176" s="68">
        <v>89078.6</v>
      </c>
      <c r="R176" s="67">
        <v>83223.44</v>
      </c>
      <c r="S176" s="69"/>
      <c r="T176" s="70"/>
      <c r="U176" s="71"/>
      <c r="V176" s="69"/>
      <c r="W176" s="70"/>
      <c r="X176" s="71"/>
      <c r="Y176" s="72">
        <v>3</v>
      </c>
      <c r="Z176" s="72">
        <f t="shared" si="8"/>
        <v>74432.990000000005</v>
      </c>
      <c r="AA176" s="73">
        <f t="shared" si="9"/>
        <v>92689.243333333332</v>
      </c>
      <c r="AB176" s="74">
        <f t="shared" si="10"/>
        <v>12.619398980447421</v>
      </c>
      <c r="AC176" s="74">
        <f t="shared" si="11"/>
        <v>12.619403252307521</v>
      </c>
      <c r="AME176"/>
      <c r="AMF176"/>
      <c r="AMG176"/>
      <c r="AMH176"/>
    </row>
    <row r="177" spans="1:1022" s="18" customFormat="1" ht="24.6" customHeight="1">
      <c r="A177" s="19">
        <v>158</v>
      </c>
      <c r="B177" s="20"/>
      <c r="C177" s="23" t="s">
        <v>194</v>
      </c>
      <c r="D177" s="82" t="s">
        <v>179</v>
      </c>
      <c r="E177" s="24">
        <v>1</v>
      </c>
      <c r="F177" s="25"/>
      <c r="G177" s="25"/>
      <c r="H177" s="26"/>
      <c r="I177" s="24"/>
      <c r="J177" s="27"/>
      <c r="K177" s="21"/>
      <c r="L177" s="20"/>
      <c r="M177" s="67">
        <v>90235.55</v>
      </c>
      <c r="N177" s="57">
        <v>75998.720000000001</v>
      </c>
      <c r="O177" s="42">
        <v>71003.3</v>
      </c>
      <c r="P177" s="67">
        <v>111120.93</v>
      </c>
      <c r="Q177" s="68">
        <v>93588.92</v>
      </c>
      <c r="R177" s="67">
        <v>87437.29</v>
      </c>
      <c r="S177" s="69"/>
      <c r="T177" s="70"/>
      <c r="U177" s="71"/>
      <c r="V177" s="69"/>
      <c r="W177" s="70"/>
      <c r="X177" s="71"/>
      <c r="Y177" s="72">
        <v>3</v>
      </c>
      <c r="Z177" s="72">
        <f t="shared" si="8"/>
        <v>79079.19</v>
      </c>
      <c r="AA177" s="73">
        <f t="shared" si="9"/>
        <v>97382.37999999999</v>
      </c>
      <c r="AB177" s="74">
        <f t="shared" si="10"/>
        <v>12.619401129868793</v>
      </c>
      <c r="AC177" s="74">
        <f t="shared" si="11"/>
        <v>12.619406804027431</v>
      </c>
      <c r="AME177"/>
      <c r="AMF177"/>
      <c r="AMG177"/>
      <c r="AMH177"/>
    </row>
    <row r="178" spans="1:1022" s="18" customFormat="1" ht="15.75" customHeight="1">
      <c r="A178" s="19">
        <v>159</v>
      </c>
      <c r="B178" s="20"/>
      <c r="C178" s="29" t="s">
        <v>198</v>
      </c>
      <c r="D178" s="82"/>
      <c r="E178" s="24"/>
      <c r="F178" s="25"/>
      <c r="G178" s="25"/>
      <c r="H178" s="26"/>
      <c r="I178" s="24"/>
      <c r="J178" s="27"/>
      <c r="K178" s="21"/>
      <c r="L178" s="20"/>
      <c r="M178" s="67"/>
      <c r="N178" s="57"/>
      <c r="O178" s="42"/>
      <c r="P178" s="67"/>
      <c r="Q178" s="68"/>
      <c r="R178" s="67"/>
      <c r="S178" s="69"/>
      <c r="T178" s="70"/>
      <c r="U178" s="71"/>
      <c r="V178" s="69"/>
      <c r="W178" s="70"/>
      <c r="X178" s="71"/>
      <c r="Y178" s="72"/>
      <c r="Z178" s="72"/>
      <c r="AA178" s="73"/>
      <c r="AB178" s="74"/>
      <c r="AC178" s="74"/>
      <c r="AME178"/>
      <c r="AMF178"/>
      <c r="AMG178"/>
      <c r="AMH178"/>
    </row>
    <row r="179" spans="1:1022" s="18" customFormat="1" ht="26.65" customHeight="1">
      <c r="A179" s="19">
        <v>160</v>
      </c>
      <c r="B179" s="20"/>
      <c r="C179" s="23" t="s">
        <v>199</v>
      </c>
      <c r="D179" s="82" t="s">
        <v>179</v>
      </c>
      <c r="E179" s="24">
        <v>1</v>
      </c>
      <c r="F179" s="25"/>
      <c r="G179" s="25"/>
      <c r="H179" s="26"/>
      <c r="I179" s="24"/>
      <c r="J179" s="27"/>
      <c r="K179" s="21"/>
      <c r="L179" s="20"/>
      <c r="M179" s="67">
        <v>16065.68</v>
      </c>
      <c r="N179" s="57">
        <v>13530.93</v>
      </c>
      <c r="O179" s="42">
        <v>12641.54</v>
      </c>
      <c r="P179" s="67">
        <v>0</v>
      </c>
      <c r="Q179" s="68">
        <v>0</v>
      </c>
      <c r="R179" s="67">
        <v>0</v>
      </c>
      <c r="S179" s="69"/>
      <c r="T179" s="70"/>
      <c r="U179" s="71"/>
      <c r="V179" s="69"/>
      <c r="W179" s="70"/>
      <c r="X179" s="71"/>
      <c r="Y179" s="72">
        <v>3</v>
      </c>
      <c r="Z179" s="72">
        <f t="shared" si="8"/>
        <v>14079.383333333333</v>
      </c>
      <c r="AA179" s="73">
        <f t="shared" si="9"/>
        <v>0</v>
      </c>
      <c r="AB179" s="74">
        <f t="shared" si="10"/>
        <v>12.619403671779603</v>
      </c>
      <c r="AC179" s="74" t="e">
        <f t="shared" si="11"/>
        <v>#DIV/0!</v>
      </c>
      <c r="AME179"/>
      <c r="AMF179"/>
      <c r="AMG179"/>
      <c r="AMH179"/>
    </row>
    <row r="180" spans="1:1022" s="18" customFormat="1" ht="26.65" customHeight="1">
      <c r="A180" s="19">
        <v>161</v>
      </c>
      <c r="B180" s="20"/>
      <c r="C180" s="23" t="s">
        <v>200</v>
      </c>
      <c r="D180" s="82" t="s">
        <v>179</v>
      </c>
      <c r="E180" s="24">
        <v>1</v>
      </c>
      <c r="F180" s="25"/>
      <c r="G180" s="25"/>
      <c r="H180" s="26"/>
      <c r="I180" s="24"/>
      <c r="J180" s="27"/>
      <c r="K180" s="21"/>
      <c r="L180" s="20"/>
      <c r="M180" s="67">
        <v>20082.09</v>
      </c>
      <c r="N180" s="57">
        <v>16913.66</v>
      </c>
      <c r="O180" s="42">
        <v>15801.92</v>
      </c>
      <c r="P180" s="67">
        <v>0</v>
      </c>
      <c r="Q180" s="68">
        <v>0</v>
      </c>
      <c r="R180" s="67">
        <v>0</v>
      </c>
      <c r="S180" s="69"/>
      <c r="T180" s="70"/>
      <c r="U180" s="71"/>
      <c r="V180" s="69"/>
      <c r="W180" s="70"/>
      <c r="X180" s="71"/>
      <c r="Y180" s="72">
        <v>3</v>
      </c>
      <c r="Z180" s="72">
        <f t="shared" si="8"/>
        <v>17599.223333333332</v>
      </c>
      <c r="AA180" s="73">
        <f t="shared" si="9"/>
        <v>0</v>
      </c>
      <c r="AB180" s="74">
        <f t="shared" si="10"/>
        <v>12.619389781421553</v>
      </c>
      <c r="AC180" s="74" t="e">
        <f t="shared" si="11"/>
        <v>#DIV/0!</v>
      </c>
      <c r="AME180"/>
      <c r="AMF180"/>
      <c r="AMG180"/>
      <c r="AMH180"/>
    </row>
    <row r="181" spans="1:1022" s="18" customFormat="1" ht="27.75" customHeight="1">
      <c r="A181" s="19">
        <v>162</v>
      </c>
      <c r="B181" s="20"/>
      <c r="C181" s="23" t="s">
        <v>201</v>
      </c>
      <c r="D181" s="82" t="s">
        <v>179</v>
      </c>
      <c r="E181" s="24">
        <v>1</v>
      </c>
      <c r="F181" s="25"/>
      <c r="G181" s="25"/>
      <c r="H181" s="26"/>
      <c r="I181" s="24"/>
      <c r="J181" s="27"/>
      <c r="K181" s="21"/>
      <c r="L181" s="20"/>
      <c r="M181" s="67">
        <v>28114.93</v>
      </c>
      <c r="N181" s="57">
        <v>23679.119999999999</v>
      </c>
      <c r="O181" s="42">
        <v>22122.69</v>
      </c>
      <c r="P181" s="67">
        <v>0</v>
      </c>
      <c r="Q181" s="68">
        <v>0</v>
      </c>
      <c r="R181" s="67">
        <v>0</v>
      </c>
      <c r="S181" s="69"/>
      <c r="T181" s="70"/>
      <c r="U181" s="71"/>
      <c r="V181" s="69"/>
      <c r="W181" s="70"/>
      <c r="X181" s="71"/>
      <c r="Y181" s="72">
        <v>3</v>
      </c>
      <c r="Z181" s="72">
        <f t="shared" si="8"/>
        <v>24638.913333333334</v>
      </c>
      <c r="AA181" s="73">
        <f t="shared" si="9"/>
        <v>0</v>
      </c>
      <c r="AB181" s="74">
        <f t="shared" si="10"/>
        <v>12.619397735814788</v>
      </c>
      <c r="AC181" s="74" t="e">
        <f t="shared" si="11"/>
        <v>#DIV/0!</v>
      </c>
      <c r="AME181"/>
      <c r="AMF181"/>
      <c r="AMG181"/>
      <c r="AMH181"/>
    </row>
    <row r="182" spans="1:1022" s="18" customFormat="1" ht="23.45" customHeight="1">
      <c r="A182" s="19">
        <v>163</v>
      </c>
      <c r="B182" s="20"/>
      <c r="C182" s="23" t="s">
        <v>202</v>
      </c>
      <c r="D182" s="82" t="s">
        <v>179</v>
      </c>
      <c r="E182" s="24">
        <v>1</v>
      </c>
      <c r="F182" s="25"/>
      <c r="G182" s="25"/>
      <c r="H182" s="26"/>
      <c r="I182" s="24"/>
      <c r="J182" s="27"/>
      <c r="K182" s="21"/>
      <c r="L182" s="20"/>
      <c r="M182" s="67">
        <v>38825.379999999997</v>
      </c>
      <c r="N182" s="57">
        <v>32699.74</v>
      </c>
      <c r="O182" s="42">
        <v>30550.38</v>
      </c>
      <c r="P182" s="67">
        <v>0</v>
      </c>
      <c r="Q182" s="68">
        <v>0</v>
      </c>
      <c r="R182" s="67">
        <v>0</v>
      </c>
      <c r="S182" s="69"/>
      <c r="T182" s="70"/>
      <c r="U182" s="71"/>
      <c r="V182" s="69"/>
      <c r="W182" s="70"/>
      <c r="X182" s="71"/>
      <c r="Y182" s="72">
        <v>3</v>
      </c>
      <c r="Z182" s="72">
        <f t="shared" si="8"/>
        <v>34025.166666666664</v>
      </c>
      <c r="AA182" s="73">
        <f t="shared" si="9"/>
        <v>0</v>
      </c>
      <c r="AB182" s="74">
        <f t="shared" si="10"/>
        <v>12.619398685461858</v>
      </c>
      <c r="AC182" s="74" t="e">
        <f t="shared" si="11"/>
        <v>#DIV/0!</v>
      </c>
      <c r="AME182"/>
      <c r="AMF182"/>
      <c r="AMG182"/>
      <c r="AMH182"/>
    </row>
    <row r="183" spans="1:1022" s="18" customFormat="1" ht="15.75" customHeight="1">
      <c r="A183" s="19">
        <v>164</v>
      </c>
      <c r="B183" s="20"/>
      <c r="C183" s="29" t="s">
        <v>203</v>
      </c>
      <c r="D183" s="82"/>
      <c r="E183" s="24"/>
      <c r="F183" s="25"/>
      <c r="G183" s="25"/>
      <c r="H183" s="26"/>
      <c r="I183" s="24"/>
      <c r="J183" s="27"/>
      <c r="K183" s="21"/>
      <c r="L183" s="20"/>
      <c r="M183" s="67"/>
      <c r="N183" s="57"/>
      <c r="O183" s="42"/>
      <c r="P183" s="67"/>
      <c r="Q183" s="68"/>
      <c r="R183" s="67"/>
      <c r="S183" s="69"/>
      <c r="T183" s="70"/>
      <c r="U183" s="71"/>
      <c r="V183" s="69"/>
      <c r="W183" s="70"/>
      <c r="X183" s="71"/>
      <c r="Y183" s="72"/>
      <c r="Z183" s="72"/>
      <c r="AA183" s="73"/>
      <c r="AB183" s="74"/>
      <c r="AC183" s="74"/>
      <c r="AME183"/>
      <c r="AMF183"/>
      <c r="AMG183"/>
      <c r="AMH183"/>
    </row>
    <row r="184" spans="1:1022" s="18" customFormat="1" ht="23.45" customHeight="1">
      <c r="A184" s="19">
        <v>165</v>
      </c>
      <c r="B184" s="20"/>
      <c r="C184" s="23" t="s">
        <v>204</v>
      </c>
      <c r="D184" s="82" t="s">
        <v>179</v>
      </c>
      <c r="E184" s="24">
        <v>1</v>
      </c>
      <c r="F184" s="25"/>
      <c r="G184" s="25"/>
      <c r="H184" s="26"/>
      <c r="I184" s="24"/>
      <c r="J184" s="27"/>
      <c r="K184" s="21"/>
      <c r="L184" s="20"/>
      <c r="M184" s="67">
        <v>24098.51</v>
      </c>
      <c r="N184" s="57">
        <v>20296.39</v>
      </c>
      <c r="O184" s="42">
        <v>18962.3</v>
      </c>
      <c r="P184" s="67">
        <v>0</v>
      </c>
      <c r="Q184" s="68">
        <v>0</v>
      </c>
      <c r="R184" s="67">
        <v>0</v>
      </c>
      <c r="S184" s="69"/>
      <c r="T184" s="70"/>
      <c r="U184" s="71"/>
      <c r="V184" s="69"/>
      <c r="W184" s="70"/>
      <c r="X184" s="71"/>
      <c r="Y184" s="72">
        <v>3</v>
      </c>
      <c r="Z184" s="72">
        <f t="shared" si="8"/>
        <v>21119.066666666666</v>
      </c>
      <c r="AA184" s="73">
        <f t="shared" si="9"/>
        <v>0</v>
      </c>
      <c r="AB184" s="74">
        <f t="shared" si="10"/>
        <v>12.619404997136058</v>
      </c>
      <c r="AC184" s="74" t="e">
        <f t="shared" si="11"/>
        <v>#DIV/0!</v>
      </c>
      <c r="AME184"/>
      <c r="AMF184"/>
      <c r="AMG184"/>
      <c r="AMH184"/>
    </row>
    <row r="185" spans="1:1022" s="18" customFormat="1" ht="25.5" customHeight="1">
      <c r="A185" s="19">
        <v>166</v>
      </c>
      <c r="B185" s="20"/>
      <c r="C185" s="23" t="s">
        <v>205</v>
      </c>
      <c r="D185" s="82" t="s">
        <v>179</v>
      </c>
      <c r="E185" s="24">
        <v>1</v>
      </c>
      <c r="F185" s="25"/>
      <c r="G185" s="25"/>
      <c r="H185" s="26"/>
      <c r="I185" s="24"/>
      <c r="J185" s="27"/>
      <c r="K185" s="21"/>
      <c r="L185" s="20"/>
      <c r="M185" s="67">
        <v>32131.35</v>
      </c>
      <c r="N185" s="57">
        <v>27061.86</v>
      </c>
      <c r="O185" s="42">
        <v>25283.07</v>
      </c>
      <c r="P185" s="67">
        <v>0</v>
      </c>
      <c r="Q185" s="68">
        <v>0</v>
      </c>
      <c r="R185" s="67">
        <v>0</v>
      </c>
      <c r="S185" s="69"/>
      <c r="T185" s="70"/>
      <c r="U185" s="71"/>
      <c r="V185" s="69"/>
      <c r="W185" s="70"/>
      <c r="X185" s="71"/>
      <c r="Y185" s="72">
        <v>3</v>
      </c>
      <c r="Z185" s="72">
        <f t="shared" si="8"/>
        <v>28158.76</v>
      </c>
      <c r="AA185" s="73">
        <f t="shared" si="9"/>
        <v>0</v>
      </c>
      <c r="AB185" s="74">
        <f t="shared" si="10"/>
        <v>12.619401178299473</v>
      </c>
      <c r="AC185" s="74" t="e">
        <f t="shared" si="11"/>
        <v>#DIV/0!</v>
      </c>
      <c r="AME185"/>
      <c r="AMF185"/>
      <c r="AMG185"/>
      <c r="AMH185"/>
    </row>
    <row r="186" spans="1:1022" s="18" customFormat="1" ht="21.4" customHeight="1">
      <c r="A186" s="19">
        <v>167</v>
      </c>
      <c r="B186" s="20"/>
      <c r="C186" s="23" t="s">
        <v>206</v>
      </c>
      <c r="D186" s="82" t="s">
        <v>179</v>
      </c>
      <c r="E186" s="24">
        <v>1</v>
      </c>
      <c r="F186" s="25"/>
      <c r="G186" s="25"/>
      <c r="H186" s="26"/>
      <c r="I186" s="24"/>
      <c r="J186" s="27"/>
      <c r="K186" s="21"/>
      <c r="L186" s="20"/>
      <c r="M186" s="67">
        <v>37486.58</v>
      </c>
      <c r="N186" s="57">
        <v>31572.16</v>
      </c>
      <c r="O186" s="42">
        <v>29496.92</v>
      </c>
      <c r="P186" s="67">
        <v>0</v>
      </c>
      <c r="Q186" s="68">
        <v>0</v>
      </c>
      <c r="R186" s="67">
        <v>0</v>
      </c>
      <c r="S186" s="69"/>
      <c r="T186" s="70"/>
      <c r="U186" s="71"/>
      <c r="V186" s="69"/>
      <c r="W186" s="70"/>
      <c r="X186" s="71"/>
      <c r="Y186" s="72">
        <v>3</v>
      </c>
      <c r="Z186" s="72">
        <f t="shared" si="8"/>
        <v>32851.886666666665</v>
      </c>
      <c r="AA186" s="73">
        <f t="shared" si="9"/>
        <v>0</v>
      </c>
      <c r="AB186" s="74">
        <f t="shared" si="10"/>
        <v>12.619408225510705</v>
      </c>
      <c r="AC186" s="74" t="e">
        <f t="shared" si="11"/>
        <v>#DIV/0!</v>
      </c>
      <c r="AME186"/>
      <c r="AMF186"/>
      <c r="AMG186"/>
      <c r="AMH186"/>
    </row>
    <row r="187" spans="1:1022" s="18" customFormat="1" ht="24.6" customHeight="1">
      <c r="A187" s="19">
        <v>168</v>
      </c>
      <c r="B187" s="20"/>
      <c r="C187" s="23" t="s">
        <v>207</v>
      </c>
      <c r="D187" s="82" t="s">
        <v>179</v>
      </c>
      <c r="E187" s="24">
        <v>1</v>
      </c>
      <c r="F187" s="25"/>
      <c r="G187" s="25"/>
      <c r="H187" s="26"/>
      <c r="I187" s="24"/>
      <c r="J187" s="27"/>
      <c r="K187" s="21"/>
      <c r="L187" s="20"/>
      <c r="M187" s="67">
        <v>50874.64</v>
      </c>
      <c r="N187" s="57">
        <v>42847.94</v>
      </c>
      <c r="O187" s="42">
        <v>40031.53</v>
      </c>
      <c r="P187" s="67">
        <v>0</v>
      </c>
      <c r="Q187" s="68">
        <v>0</v>
      </c>
      <c r="R187" s="67">
        <v>0</v>
      </c>
      <c r="S187" s="69"/>
      <c r="T187" s="70"/>
      <c r="U187" s="71"/>
      <c r="V187" s="69"/>
      <c r="W187" s="70"/>
      <c r="X187" s="71"/>
      <c r="Y187" s="72">
        <v>3</v>
      </c>
      <c r="Z187" s="72">
        <f t="shared" si="8"/>
        <v>44584.703333333331</v>
      </c>
      <c r="AA187" s="73">
        <f t="shared" si="9"/>
        <v>0</v>
      </c>
      <c r="AB187" s="74">
        <f t="shared" si="10"/>
        <v>12.619403774634646</v>
      </c>
      <c r="AC187" s="74" t="e">
        <f t="shared" si="11"/>
        <v>#DIV/0!</v>
      </c>
      <c r="AME187"/>
      <c r="AMF187"/>
      <c r="AMG187"/>
      <c r="AMH187"/>
    </row>
    <row r="188" spans="1:1022" s="18" customFormat="1" ht="15.75" customHeight="1">
      <c r="A188" s="19">
        <v>169</v>
      </c>
      <c r="B188" s="20"/>
      <c r="C188" s="75" t="s">
        <v>208</v>
      </c>
      <c r="D188" s="83"/>
      <c r="E188" s="24"/>
      <c r="F188" s="33"/>
      <c r="G188" s="33"/>
      <c r="H188" s="26"/>
      <c r="I188" s="24"/>
      <c r="J188" s="27"/>
      <c r="K188" s="21"/>
      <c r="L188" s="20"/>
      <c r="M188" s="67"/>
      <c r="N188" s="57"/>
      <c r="O188" s="42"/>
      <c r="P188" s="67"/>
      <c r="Q188" s="68"/>
      <c r="R188" s="67"/>
      <c r="S188" s="69"/>
      <c r="T188" s="70"/>
      <c r="U188" s="71"/>
      <c r="V188" s="69"/>
      <c r="W188" s="70"/>
      <c r="X188" s="71"/>
      <c r="Y188" s="72"/>
      <c r="Z188" s="72"/>
      <c r="AA188" s="73"/>
      <c r="AB188" s="74"/>
      <c r="AC188" s="74"/>
      <c r="AME188"/>
      <c r="AMF188"/>
      <c r="AMG188"/>
      <c r="AMH188"/>
    </row>
    <row r="189" spans="1:1022" s="18" customFormat="1" ht="15.75" customHeight="1">
      <c r="A189" s="19">
        <v>170</v>
      </c>
      <c r="B189" s="20"/>
      <c r="C189" s="34" t="s">
        <v>209</v>
      </c>
      <c r="D189" s="82" t="s">
        <v>210</v>
      </c>
      <c r="E189" s="24">
        <v>1</v>
      </c>
      <c r="F189" s="25"/>
      <c r="G189" s="25"/>
      <c r="H189" s="26"/>
      <c r="I189" s="24"/>
      <c r="J189" s="27"/>
      <c r="K189" s="21"/>
      <c r="L189" s="20"/>
      <c r="M189" s="67">
        <v>1497.64</v>
      </c>
      <c r="N189" s="57">
        <v>1261.3499999999999</v>
      </c>
      <c r="O189" s="42">
        <v>1178.45</v>
      </c>
      <c r="P189" s="67">
        <v>0</v>
      </c>
      <c r="Q189" s="68">
        <v>0</v>
      </c>
      <c r="R189" s="67">
        <v>0</v>
      </c>
      <c r="S189" s="69"/>
      <c r="T189" s="70"/>
      <c r="U189" s="71"/>
      <c r="V189" s="69"/>
      <c r="W189" s="70"/>
      <c r="X189" s="71"/>
      <c r="Y189" s="72">
        <v>3</v>
      </c>
      <c r="Z189" s="72">
        <f t="shared" si="8"/>
        <v>1312.4799999999998</v>
      </c>
      <c r="AA189" s="73">
        <f t="shared" si="9"/>
        <v>0</v>
      </c>
      <c r="AB189" s="74">
        <f t="shared" si="10"/>
        <v>12.619155054584368</v>
      </c>
      <c r="AC189" s="74" t="e">
        <f t="shared" si="11"/>
        <v>#DIV/0!</v>
      </c>
      <c r="AME189"/>
      <c r="AMF189"/>
      <c r="AMG189"/>
      <c r="AMH189"/>
    </row>
    <row r="190" spans="1:1022" s="18" customFormat="1" ht="15.75" customHeight="1">
      <c r="A190" s="19">
        <v>171</v>
      </c>
      <c r="B190" s="20"/>
      <c r="C190" s="34" t="s">
        <v>211</v>
      </c>
      <c r="D190" s="82" t="s">
        <v>212</v>
      </c>
      <c r="E190" s="24">
        <v>1</v>
      </c>
      <c r="F190" s="25"/>
      <c r="G190" s="25"/>
      <c r="H190" s="26"/>
      <c r="I190" s="24"/>
      <c r="J190" s="27"/>
      <c r="K190" s="21"/>
      <c r="L190" s="20"/>
      <c r="M190" s="67">
        <v>4084.49</v>
      </c>
      <c r="N190" s="57">
        <v>3440.06</v>
      </c>
      <c r="O190" s="42">
        <v>3213.95</v>
      </c>
      <c r="P190" s="67">
        <v>0</v>
      </c>
      <c r="Q190" s="68">
        <v>0</v>
      </c>
      <c r="R190" s="67">
        <v>0</v>
      </c>
      <c r="S190" s="69"/>
      <c r="T190" s="70"/>
      <c r="U190" s="71"/>
      <c r="V190" s="69"/>
      <c r="W190" s="70"/>
      <c r="X190" s="71"/>
      <c r="Y190" s="72">
        <v>3</v>
      </c>
      <c r="Z190" s="72">
        <f t="shared" si="8"/>
        <v>3579.5</v>
      </c>
      <c r="AA190" s="73">
        <f t="shared" si="9"/>
        <v>0</v>
      </c>
      <c r="AB190" s="74">
        <f t="shared" si="10"/>
        <v>12.61938139746599</v>
      </c>
      <c r="AC190" s="74" t="e">
        <f t="shared" si="11"/>
        <v>#DIV/0!</v>
      </c>
      <c r="AME190"/>
      <c r="AMF190"/>
      <c r="AMG190"/>
      <c r="AMH190"/>
    </row>
    <row r="191" spans="1:1022" s="18" customFormat="1" ht="24.6" customHeight="1">
      <c r="A191" s="19">
        <v>172</v>
      </c>
      <c r="B191" s="20"/>
      <c r="C191" s="34" t="s">
        <v>213</v>
      </c>
      <c r="D191" s="82" t="s">
        <v>210</v>
      </c>
      <c r="E191" s="24">
        <v>1</v>
      </c>
      <c r="F191" s="25"/>
      <c r="G191" s="25"/>
      <c r="H191" s="26"/>
      <c r="I191" s="24"/>
      <c r="J191" s="27"/>
      <c r="K191" s="21"/>
      <c r="L191" s="20"/>
      <c r="M191" s="67">
        <v>10211.23</v>
      </c>
      <c r="N191" s="57">
        <v>8600.16</v>
      </c>
      <c r="O191" s="42">
        <v>8034.87</v>
      </c>
      <c r="P191" s="67">
        <v>22320.12</v>
      </c>
      <c r="Q191" s="68">
        <v>18798.59</v>
      </c>
      <c r="R191" s="67">
        <v>17562.95</v>
      </c>
      <c r="S191" s="69"/>
      <c r="T191" s="70"/>
      <c r="U191" s="71"/>
      <c r="V191" s="69"/>
      <c r="W191" s="70"/>
      <c r="X191" s="71"/>
      <c r="Y191" s="72">
        <v>3</v>
      </c>
      <c r="Z191" s="72">
        <f t="shared" si="8"/>
        <v>8948.7533333333322</v>
      </c>
      <c r="AA191" s="73">
        <f t="shared" si="9"/>
        <v>19560.553333333333</v>
      </c>
      <c r="AB191" s="74">
        <f t="shared" si="10"/>
        <v>12.619413289352293</v>
      </c>
      <c r="AC191" s="74">
        <f t="shared" si="11"/>
        <v>12.61938792785538</v>
      </c>
      <c r="AME191"/>
      <c r="AMF191"/>
      <c r="AMG191"/>
      <c r="AMH191"/>
    </row>
    <row r="192" spans="1:1022" s="18" customFormat="1" ht="56.45" customHeight="1">
      <c r="A192" s="19">
        <v>173</v>
      </c>
      <c r="B192" s="20"/>
      <c r="C192" s="34" t="s">
        <v>214</v>
      </c>
      <c r="D192" s="82" t="s">
        <v>215</v>
      </c>
      <c r="E192" s="24">
        <v>1</v>
      </c>
      <c r="F192" s="25"/>
      <c r="G192" s="25"/>
      <c r="H192" s="26"/>
      <c r="I192" s="24"/>
      <c r="J192" s="27"/>
      <c r="K192" s="21"/>
      <c r="L192" s="20"/>
      <c r="M192" s="67">
        <v>36917.01</v>
      </c>
      <c r="N192" s="57">
        <v>31092.46</v>
      </c>
      <c r="O192" s="42">
        <v>29048.75</v>
      </c>
      <c r="P192" s="67">
        <v>75256.800000000003</v>
      </c>
      <c r="Q192" s="68">
        <v>63383.22</v>
      </c>
      <c r="R192" s="67">
        <v>59217.02</v>
      </c>
      <c r="S192" s="69"/>
      <c r="T192" s="70"/>
      <c r="U192" s="71"/>
      <c r="V192" s="69"/>
      <c r="W192" s="70"/>
      <c r="X192" s="71"/>
      <c r="Y192" s="72">
        <v>3</v>
      </c>
      <c r="Z192" s="72">
        <f t="shared" si="8"/>
        <v>32352.74</v>
      </c>
      <c r="AA192" s="73">
        <f t="shared" si="9"/>
        <v>65952.346666666665</v>
      </c>
      <c r="AB192" s="74">
        <f t="shared" si="10"/>
        <v>12.619396921834724</v>
      </c>
      <c r="AC192" s="74">
        <f t="shared" si="11"/>
        <v>12.619409460149395</v>
      </c>
      <c r="AME192"/>
      <c r="AMF192"/>
      <c r="AMG192"/>
      <c r="AMH192"/>
    </row>
    <row r="193" spans="1:1022" s="18" customFormat="1" ht="25.5" customHeight="1">
      <c r="A193" s="19">
        <v>174</v>
      </c>
      <c r="B193" s="20"/>
      <c r="C193" s="34" t="s">
        <v>216</v>
      </c>
      <c r="D193" s="82" t="s">
        <v>215</v>
      </c>
      <c r="E193" s="24">
        <v>1</v>
      </c>
      <c r="F193" s="25"/>
      <c r="G193" s="25"/>
      <c r="H193" s="26"/>
      <c r="I193" s="24"/>
      <c r="J193" s="27"/>
      <c r="K193" s="21"/>
      <c r="L193" s="20"/>
      <c r="M193" s="67">
        <v>40736.01</v>
      </c>
      <c r="N193" s="57">
        <v>34308.93</v>
      </c>
      <c r="O193" s="42">
        <v>32053.79</v>
      </c>
      <c r="P193" s="67">
        <v>80872.97</v>
      </c>
      <c r="Q193" s="68">
        <v>68113.31</v>
      </c>
      <c r="R193" s="67">
        <v>63636.2</v>
      </c>
      <c r="S193" s="69"/>
      <c r="T193" s="70"/>
      <c r="U193" s="71"/>
      <c r="V193" s="69"/>
      <c r="W193" s="70"/>
      <c r="X193" s="71"/>
      <c r="Y193" s="72">
        <v>3</v>
      </c>
      <c r="Z193" s="72">
        <f t="shared" si="8"/>
        <v>35699.576666666668</v>
      </c>
      <c r="AA193" s="73">
        <f t="shared" si="9"/>
        <v>70874.159999999989</v>
      </c>
      <c r="AB193" s="74">
        <f t="shared" si="10"/>
        <v>12.619394564373115</v>
      </c>
      <c r="AC193" s="74">
        <f t="shared" si="11"/>
        <v>12.619403485753553</v>
      </c>
      <c r="AME193"/>
      <c r="AMF193"/>
      <c r="AMG193"/>
      <c r="AMH193"/>
    </row>
    <row r="194" spans="1:1022" s="18" customFormat="1" ht="63.95" customHeight="1">
      <c r="A194" s="19">
        <v>175</v>
      </c>
      <c r="B194" s="20"/>
      <c r="C194" s="34" t="s">
        <v>217</v>
      </c>
      <c r="D194" s="82" t="s">
        <v>215</v>
      </c>
      <c r="E194" s="24">
        <v>1</v>
      </c>
      <c r="F194" s="25"/>
      <c r="G194" s="25"/>
      <c r="H194" s="26"/>
      <c r="I194" s="24"/>
      <c r="J194" s="27"/>
      <c r="K194" s="21"/>
      <c r="L194" s="20"/>
      <c r="M194" s="67">
        <v>42097.51</v>
      </c>
      <c r="N194" s="57">
        <v>35455.620000000003</v>
      </c>
      <c r="O194" s="42">
        <v>33125.11</v>
      </c>
      <c r="P194" s="67">
        <v>86614.41</v>
      </c>
      <c r="Q194" s="68">
        <v>72948.899999999994</v>
      </c>
      <c r="R194" s="67">
        <v>68153.95</v>
      </c>
      <c r="S194" s="69"/>
      <c r="T194" s="70"/>
      <c r="U194" s="71"/>
      <c r="V194" s="69"/>
      <c r="W194" s="70"/>
      <c r="X194" s="71"/>
      <c r="Y194" s="72">
        <v>3</v>
      </c>
      <c r="Z194" s="72">
        <f t="shared" si="8"/>
        <v>36892.746666666666</v>
      </c>
      <c r="AA194" s="73">
        <f t="shared" si="9"/>
        <v>75905.753333333341</v>
      </c>
      <c r="AB194" s="74">
        <f t="shared" si="10"/>
        <v>12.619392998337156</v>
      </c>
      <c r="AC194" s="74">
        <f t="shared" si="11"/>
        <v>12.619400176692425</v>
      </c>
      <c r="AME194"/>
      <c r="AMF194"/>
      <c r="AMG194"/>
      <c r="AMH194"/>
    </row>
    <row r="195" spans="1:1022" s="18" customFormat="1" ht="28.7" customHeight="1">
      <c r="A195" s="19">
        <v>176</v>
      </c>
      <c r="B195" s="20"/>
      <c r="C195" s="34" t="s">
        <v>218</v>
      </c>
      <c r="D195" s="82" t="s">
        <v>219</v>
      </c>
      <c r="E195" s="24">
        <v>1</v>
      </c>
      <c r="F195" s="25"/>
      <c r="G195" s="25"/>
      <c r="H195" s="26"/>
      <c r="I195" s="24"/>
      <c r="J195" s="27"/>
      <c r="K195" s="21"/>
      <c r="L195" s="20"/>
      <c r="M195" s="67">
        <v>2246.48</v>
      </c>
      <c r="N195" s="57">
        <v>1892.04</v>
      </c>
      <c r="O195" s="42">
        <v>1767.68</v>
      </c>
      <c r="P195" s="67">
        <v>2995.3</v>
      </c>
      <c r="Q195" s="68">
        <v>2522.7199999999998</v>
      </c>
      <c r="R195" s="67">
        <v>2356.9</v>
      </c>
      <c r="S195" s="69"/>
      <c r="T195" s="70"/>
      <c r="U195" s="71"/>
      <c r="V195" s="69"/>
      <c r="W195" s="70"/>
      <c r="X195" s="71"/>
      <c r="Y195" s="72">
        <v>3</v>
      </c>
      <c r="Z195" s="72">
        <f t="shared" si="8"/>
        <v>1968.7333333333336</v>
      </c>
      <c r="AA195" s="73">
        <f t="shared" si="9"/>
        <v>2624.9733333333334</v>
      </c>
      <c r="AB195" s="74">
        <f t="shared" si="10"/>
        <v>12.61941707949738</v>
      </c>
      <c r="AC195" s="74">
        <f t="shared" si="11"/>
        <v>12.619399246785784</v>
      </c>
      <c r="AME195"/>
      <c r="AMF195"/>
      <c r="AMG195"/>
      <c r="AMH195"/>
    </row>
    <row r="196" spans="1:1022" s="18" customFormat="1" ht="15.75" customHeight="1">
      <c r="A196" s="19">
        <v>177</v>
      </c>
      <c r="B196" s="20"/>
      <c r="C196" s="34" t="s">
        <v>220</v>
      </c>
      <c r="D196" s="82" t="s">
        <v>210</v>
      </c>
      <c r="E196" s="24">
        <v>1</v>
      </c>
      <c r="F196" s="25"/>
      <c r="G196" s="25"/>
      <c r="H196" s="26"/>
      <c r="I196" s="24"/>
      <c r="J196" s="27"/>
      <c r="K196" s="21"/>
      <c r="L196" s="20"/>
      <c r="M196" s="67">
        <v>9285.41</v>
      </c>
      <c r="N196" s="57">
        <v>7820.42</v>
      </c>
      <c r="O196" s="42">
        <v>7306.38</v>
      </c>
      <c r="P196" s="67">
        <v>15657.22</v>
      </c>
      <c r="Q196" s="68">
        <v>13186.92</v>
      </c>
      <c r="R196" s="67">
        <v>12320.14</v>
      </c>
      <c r="S196" s="69"/>
      <c r="T196" s="70"/>
      <c r="U196" s="71"/>
      <c r="V196" s="69"/>
      <c r="W196" s="70"/>
      <c r="X196" s="71"/>
      <c r="Y196" s="72">
        <v>3</v>
      </c>
      <c r="Z196" s="72">
        <f t="shared" si="8"/>
        <v>8137.4033333333346</v>
      </c>
      <c r="AA196" s="73">
        <f t="shared" si="9"/>
        <v>13721.426666666666</v>
      </c>
      <c r="AB196" s="74">
        <f t="shared" si="10"/>
        <v>12.619356059326869</v>
      </c>
      <c r="AC196" s="74">
        <f t="shared" si="11"/>
        <v>12.619384816879784</v>
      </c>
      <c r="AME196"/>
      <c r="AMF196"/>
      <c r="AMG196"/>
      <c r="AMH196"/>
    </row>
    <row r="197" spans="1:1022" s="18" customFormat="1" ht="15.75" customHeight="1">
      <c r="A197" s="19">
        <v>178</v>
      </c>
      <c r="B197" s="20"/>
      <c r="C197" s="100" t="s">
        <v>221</v>
      </c>
      <c r="D197" s="93"/>
      <c r="E197" s="24"/>
      <c r="F197" s="35"/>
      <c r="G197" s="36"/>
      <c r="H197" s="26"/>
      <c r="I197" s="24"/>
      <c r="J197" s="27"/>
      <c r="K197" s="21"/>
      <c r="L197" s="20"/>
      <c r="M197" s="67"/>
      <c r="N197" s="57"/>
      <c r="O197" s="42"/>
      <c r="P197" s="67"/>
      <c r="Q197" s="68"/>
      <c r="R197" s="67"/>
      <c r="S197" s="69"/>
      <c r="T197" s="70"/>
      <c r="U197" s="71"/>
      <c r="V197" s="69"/>
      <c r="W197" s="70"/>
      <c r="X197" s="71"/>
      <c r="Y197" s="72"/>
      <c r="Z197" s="72"/>
      <c r="AA197" s="73"/>
      <c r="AB197" s="74"/>
      <c r="AC197" s="74"/>
      <c r="AME197"/>
      <c r="AMF197"/>
      <c r="AMG197"/>
      <c r="AMH197"/>
    </row>
    <row r="198" spans="1:1022" s="18" customFormat="1" ht="15.75" customHeight="1">
      <c r="A198" s="19">
        <v>179</v>
      </c>
      <c r="B198" s="20"/>
      <c r="C198" s="37" t="s">
        <v>222</v>
      </c>
      <c r="D198" s="84" t="s">
        <v>88</v>
      </c>
      <c r="E198" s="24">
        <v>1</v>
      </c>
      <c r="F198" s="25"/>
      <c r="G198" s="25"/>
      <c r="H198" s="26"/>
      <c r="I198" s="24"/>
      <c r="J198" s="27"/>
      <c r="K198" s="21"/>
      <c r="L198" s="20"/>
      <c r="M198" s="67">
        <v>15396.27</v>
      </c>
      <c r="N198" s="57">
        <v>12967.14</v>
      </c>
      <c r="O198" s="42">
        <v>12114.81</v>
      </c>
      <c r="P198" s="67">
        <v>26776.13</v>
      </c>
      <c r="Q198" s="68">
        <v>22551.55</v>
      </c>
      <c r="R198" s="67">
        <v>21069.23</v>
      </c>
      <c r="S198" s="69"/>
      <c r="T198" s="70"/>
      <c r="U198" s="71"/>
      <c r="V198" s="69"/>
      <c r="W198" s="70"/>
      <c r="X198" s="71"/>
      <c r="Y198" s="72">
        <v>3</v>
      </c>
      <c r="Z198" s="72">
        <f t="shared" si="8"/>
        <v>13492.74</v>
      </c>
      <c r="AA198" s="73">
        <f t="shared" si="9"/>
        <v>23465.636666666669</v>
      </c>
      <c r="AB198" s="74">
        <f t="shared" si="10"/>
        <v>12.619377192360561</v>
      </c>
      <c r="AC198" s="74">
        <f t="shared" si="11"/>
        <v>12.619402674383965</v>
      </c>
      <c r="AME198"/>
      <c r="AMF198"/>
      <c r="AMG198"/>
      <c r="AMH198"/>
    </row>
    <row r="199" spans="1:1022" s="18" customFormat="1" ht="26.65" customHeight="1">
      <c r="A199" s="19">
        <v>180</v>
      </c>
      <c r="B199" s="20"/>
      <c r="C199" s="34" t="s">
        <v>223</v>
      </c>
      <c r="D199" s="82" t="s">
        <v>88</v>
      </c>
      <c r="E199" s="24">
        <v>1</v>
      </c>
      <c r="F199" s="25"/>
      <c r="G199" s="25"/>
      <c r="H199" s="26"/>
      <c r="I199" s="24"/>
      <c r="J199" s="27"/>
      <c r="K199" s="21"/>
      <c r="L199" s="20"/>
      <c r="M199" s="67">
        <v>8300.6</v>
      </c>
      <c r="N199" s="57">
        <v>6990.98</v>
      </c>
      <c r="O199" s="42">
        <v>6531.46</v>
      </c>
      <c r="P199" s="67">
        <v>20082.09</v>
      </c>
      <c r="Q199" s="68">
        <v>16913.66</v>
      </c>
      <c r="R199" s="67">
        <v>15801.92</v>
      </c>
      <c r="S199" s="69"/>
      <c r="T199" s="70"/>
      <c r="U199" s="71"/>
      <c r="V199" s="69"/>
      <c r="W199" s="70"/>
      <c r="X199" s="71"/>
      <c r="Y199" s="72">
        <v>3</v>
      </c>
      <c r="Z199" s="72">
        <f t="shared" si="8"/>
        <v>7274.3466666666673</v>
      </c>
      <c r="AA199" s="73">
        <f t="shared" si="9"/>
        <v>17599.223333333332</v>
      </c>
      <c r="AB199" s="74">
        <f t="shared" si="10"/>
        <v>12.619409875520407</v>
      </c>
      <c r="AC199" s="74">
        <f t="shared" si="11"/>
        <v>12.619389781421553</v>
      </c>
      <c r="AME199"/>
      <c r="AMF199"/>
      <c r="AMG199"/>
      <c r="AMH199"/>
    </row>
    <row r="200" spans="1:1022" s="18" customFormat="1" ht="15.75" customHeight="1">
      <c r="A200" s="19">
        <v>181</v>
      </c>
      <c r="B200" s="20"/>
      <c r="C200" s="34" t="s">
        <v>224</v>
      </c>
      <c r="D200" s="82" t="s">
        <v>225</v>
      </c>
      <c r="E200" s="24">
        <v>1</v>
      </c>
      <c r="F200" s="25"/>
      <c r="G200" s="25"/>
      <c r="H200" s="26"/>
      <c r="I200" s="24"/>
      <c r="J200" s="27"/>
      <c r="K200" s="21"/>
      <c r="L200" s="20"/>
      <c r="M200" s="67">
        <v>5489.11</v>
      </c>
      <c r="N200" s="57">
        <v>4623.07</v>
      </c>
      <c r="O200" s="42">
        <v>4319.1899999999996</v>
      </c>
      <c r="P200" s="67">
        <v>6694.03</v>
      </c>
      <c r="Q200" s="68">
        <v>5637.89</v>
      </c>
      <c r="R200" s="67">
        <v>5267.31</v>
      </c>
      <c r="S200" s="69"/>
      <c r="T200" s="70"/>
      <c r="U200" s="71"/>
      <c r="V200" s="69"/>
      <c r="W200" s="70"/>
      <c r="X200" s="71"/>
      <c r="Y200" s="72">
        <v>3</v>
      </c>
      <c r="Z200" s="72">
        <f t="shared" si="8"/>
        <v>4810.456666666666</v>
      </c>
      <c r="AA200" s="73">
        <f t="shared" si="9"/>
        <v>5866.41</v>
      </c>
      <c r="AB200" s="74">
        <f t="shared" si="10"/>
        <v>12.619449450147357</v>
      </c>
      <c r="AC200" s="74">
        <f t="shared" si="11"/>
        <v>12.619353239871812</v>
      </c>
      <c r="AME200"/>
      <c r="AMF200"/>
      <c r="AMG200"/>
      <c r="AMH200"/>
    </row>
    <row r="201" spans="1:1022" s="18" customFormat="1" ht="23.45" customHeight="1">
      <c r="A201" s="19">
        <v>182</v>
      </c>
      <c r="B201" s="20"/>
      <c r="C201" s="34" t="s">
        <v>226</v>
      </c>
      <c r="D201" s="82" t="s">
        <v>88</v>
      </c>
      <c r="E201" s="24">
        <v>1</v>
      </c>
      <c r="F201" s="25"/>
      <c r="G201" s="25"/>
      <c r="H201" s="26"/>
      <c r="I201" s="24"/>
      <c r="J201" s="27"/>
      <c r="K201" s="21"/>
      <c r="L201" s="20"/>
      <c r="M201" s="67">
        <v>7363.44</v>
      </c>
      <c r="N201" s="57">
        <v>6201.68</v>
      </c>
      <c r="O201" s="42">
        <v>5794.04</v>
      </c>
      <c r="P201" s="67">
        <v>13388.06</v>
      </c>
      <c r="Q201" s="68">
        <v>11275.77</v>
      </c>
      <c r="R201" s="67">
        <v>10534.61</v>
      </c>
      <c r="S201" s="69"/>
      <c r="T201" s="70"/>
      <c r="U201" s="71"/>
      <c r="V201" s="69"/>
      <c r="W201" s="70"/>
      <c r="X201" s="71"/>
      <c r="Y201" s="72">
        <v>3</v>
      </c>
      <c r="Z201" s="72">
        <f t="shared" si="8"/>
        <v>6453.0533333333333</v>
      </c>
      <c r="AA201" s="73">
        <f t="shared" si="9"/>
        <v>11732.813333333334</v>
      </c>
      <c r="AB201" s="74">
        <f t="shared" si="10"/>
        <v>12.619413190633244</v>
      </c>
      <c r="AC201" s="74">
        <f t="shared" si="11"/>
        <v>12.619408052208581</v>
      </c>
      <c r="AME201"/>
      <c r="AMF201"/>
      <c r="AMG201"/>
      <c r="AMH201"/>
    </row>
    <row r="202" spans="1:1022" s="18" customFormat="1" ht="15.75" customHeight="1">
      <c r="A202" s="19">
        <v>183</v>
      </c>
      <c r="B202" s="20"/>
      <c r="C202" s="96" t="s">
        <v>227</v>
      </c>
      <c r="D202" s="85"/>
      <c r="E202" s="24"/>
      <c r="F202" s="38"/>
      <c r="G202" s="38"/>
      <c r="H202" s="26"/>
      <c r="I202" s="24"/>
      <c r="J202" s="27"/>
      <c r="K202" s="21"/>
      <c r="L202" s="20"/>
      <c r="M202" s="67"/>
      <c r="N202" s="57"/>
      <c r="O202" s="42"/>
      <c r="P202" s="67"/>
      <c r="Q202" s="68"/>
      <c r="R202" s="67"/>
      <c r="S202" s="69"/>
      <c r="T202" s="70"/>
      <c r="U202" s="71"/>
      <c r="V202" s="69"/>
      <c r="W202" s="70"/>
      <c r="X202" s="71"/>
      <c r="Y202" s="72"/>
      <c r="Z202" s="72"/>
      <c r="AA202" s="73"/>
      <c r="AB202" s="74"/>
      <c r="AC202" s="74"/>
      <c r="AME202"/>
      <c r="AMF202"/>
      <c r="AMG202"/>
      <c r="AMH202"/>
    </row>
    <row r="203" spans="1:1022" s="18" customFormat="1" ht="15.75" customHeight="1">
      <c r="A203" s="19">
        <v>184</v>
      </c>
      <c r="B203" s="20"/>
      <c r="C203" s="75" t="s">
        <v>228</v>
      </c>
      <c r="D203" s="85"/>
      <c r="E203" s="24"/>
      <c r="F203" s="33"/>
      <c r="G203" s="33"/>
      <c r="H203" s="26"/>
      <c r="I203" s="24"/>
      <c r="J203" s="27"/>
      <c r="K203" s="21"/>
      <c r="L203" s="20"/>
      <c r="M203" s="67"/>
      <c r="N203" s="57"/>
      <c r="O203" s="42"/>
      <c r="P203" s="67"/>
      <c r="Q203" s="68"/>
      <c r="R203" s="67"/>
      <c r="S203" s="69"/>
      <c r="T203" s="70"/>
      <c r="U203" s="71"/>
      <c r="V203" s="69"/>
      <c r="W203" s="70"/>
      <c r="X203" s="71"/>
      <c r="Y203" s="72"/>
      <c r="Z203" s="72"/>
      <c r="AA203" s="73"/>
      <c r="AB203" s="74"/>
      <c r="AC203" s="74"/>
      <c r="AME203"/>
      <c r="AMF203"/>
      <c r="AMG203"/>
      <c r="AMH203"/>
    </row>
    <row r="204" spans="1:1022" s="18" customFormat="1" ht="22.35" customHeight="1">
      <c r="A204" s="19">
        <v>185</v>
      </c>
      <c r="B204" s="20"/>
      <c r="C204" s="37" t="s">
        <v>229</v>
      </c>
      <c r="D204" s="82" t="s">
        <v>230</v>
      </c>
      <c r="E204" s="24">
        <v>1</v>
      </c>
      <c r="F204" s="25"/>
      <c r="G204" s="25"/>
      <c r="H204" s="26"/>
      <c r="I204" s="24"/>
      <c r="J204" s="27"/>
      <c r="K204" s="21"/>
      <c r="L204" s="20"/>
      <c r="M204" s="67">
        <v>299.52999999999997</v>
      </c>
      <c r="N204" s="57">
        <v>252.27</v>
      </c>
      <c r="O204" s="42">
        <v>235.69</v>
      </c>
      <c r="P204" s="67">
        <v>0</v>
      </c>
      <c r="Q204" s="68">
        <v>0</v>
      </c>
      <c r="R204" s="67">
        <v>0</v>
      </c>
      <c r="S204" s="69"/>
      <c r="T204" s="70"/>
      <c r="U204" s="71"/>
      <c r="V204" s="69"/>
      <c r="W204" s="70"/>
      <c r="X204" s="71"/>
      <c r="Y204" s="72">
        <v>3</v>
      </c>
      <c r="Z204" s="72">
        <f t="shared" si="8"/>
        <v>262.49666666666667</v>
      </c>
      <c r="AA204" s="73">
        <f t="shared" si="9"/>
        <v>0</v>
      </c>
      <c r="AB204" s="74">
        <f t="shared" si="10"/>
        <v>12.619548898917724</v>
      </c>
      <c r="AC204" s="74" t="e">
        <f t="shared" si="11"/>
        <v>#DIV/0!</v>
      </c>
      <c r="AME204"/>
      <c r="AMF204"/>
      <c r="AMG204"/>
      <c r="AMH204"/>
    </row>
    <row r="205" spans="1:1022" s="18" customFormat="1" ht="28.7" customHeight="1">
      <c r="A205" s="19">
        <v>186</v>
      </c>
      <c r="B205" s="20"/>
      <c r="C205" s="34" t="s">
        <v>231</v>
      </c>
      <c r="D205" s="82" t="s">
        <v>230</v>
      </c>
      <c r="E205" s="24">
        <v>1</v>
      </c>
      <c r="F205" s="25"/>
      <c r="G205" s="25"/>
      <c r="H205" s="26"/>
      <c r="I205" s="24"/>
      <c r="J205" s="27"/>
      <c r="K205" s="21"/>
      <c r="L205" s="20"/>
      <c r="M205" s="67">
        <v>447.93</v>
      </c>
      <c r="N205" s="57">
        <v>377.26</v>
      </c>
      <c r="O205" s="42">
        <v>352.46</v>
      </c>
      <c r="P205" s="67">
        <v>0</v>
      </c>
      <c r="Q205" s="68">
        <v>0</v>
      </c>
      <c r="R205" s="67">
        <v>0</v>
      </c>
      <c r="S205" s="69"/>
      <c r="T205" s="70"/>
      <c r="U205" s="71"/>
      <c r="V205" s="69"/>
      <c r="W205" s="70"/>
      <c r="X205" s="71"/>
      <c r="Y205" s="72">
        <v>3</v>
      </c>
      <c r="Z205" s="72">
        <f t="shared" si="8"/>
        <v>392.55</v>
      </c>
      <c r="AA205" s="73">
        <f t="shared" si="9"/>
        <v>0</v>
      </c>
      <c r="AB205" s="74">
        <f t="shared" si="10"/>
        <v>12.619422837268122</v>
      </c>
      <c r="AC205" s="74" t="e">
        <f t="shared" si="11"/>
        <v>#DIV/0!</v>
      </c>
      <c r="AME205"/>
      <c r="AMF205"/>
      <c r="AMG205"/>
      <c r="AMH205"/>
    </row>
    <row r="206" spans="1:1022" s="18" customFormat="1" ht="25.5" customHeight="1">
      <c r="A206" s="19">
        <v>187</v>
      </c>
      <c r="B206" s="20"/>
      <c r="C206" s="34" t="s">
        <v>232</v>
      </c>
      <c r="D206" s="82" t="s">
        <v>230</v>
      </c>
      <c r="E206" s="24">
        <v>1</v>
      </c>
      <c r="F206" s="25"/>
      <c r="G206" s="25"/>
      <c r="H206" s="26"/>
      <c r="I206" s="24"/>
      <c r="J206" s="27"/>
      <c r="K206" s="21"/>
      <c r="L206" s="20"/>
      <c r="M206" s="67">
        <v>503.76</v>
      </c>
      <c r="N206" s="57">
        <v>424.28</v>
      </c>
      <c r="O206" s="42">
        <v>396.39</v>
      </c>
      <c r="P206" s="67">
        <v>0</v>
      </c>
      <c r="Q206" s="68">
        <v>0</v>
      </c>
      <c r="R206" s="67">
        <v>0</v>
      </c>
      <c r="S206" s="69"/>
      <c r="T206" s="70"/>
      <c r="U206" s="71"/>
      <c r="V206" s="69"/>
      <c r="W206" s="70"/>
      <c r="X206" s="71"/>
      <c r="Y206" s="72">
        <v>3</v>
      </c>
      <c r="Z206" s="72">
        <f t="shared" si="8"/>
        <v>441.47666666666663</v>
      </c>
      <c r="AA206" s="73">
        <f t="shared" si="9"/>
        <v>0</v>
      </c>
      <c r="AB206" s="74">
        <f t="shared" si="10"/>
        <v>12.619560588159896</v>
      </c>
      <c r="AC206" s="74" t="e">
        <f t="shared" si="11"/>
        <v>#DIV/0!</v>
      </c>
      <c r="AME206"/>
      <c r="AMF206"/>
      <c r="AMG206"/>
      <c r="AMH206"/>
    </row>
    <row r="207" spans="1:1022" s="18" customFormat="1" ht="23.45" customHeight="1">
      <c r="A207" s="19">
        <v>188</v>
      </c>
      <c r="B207" s="20"/>
      <c r="C207" s="34" t="s">
        <v>233</v>
      </c>
      <c r="D207" s="82" t="s">
        <v>234</v>
      </c>
      <c r="E207" s="24">
        <v>1</v>
      </c>
      <c r="F207" s="25"/>
      <c r="G207" s="25"/>
      <c r="H207" s="26"/>
      <c r="I207" s="24"/>
      <c r="J207" s="27"/>
      <c r="K207" s="21"/>
      <c r="L207" s="20"/>
      <c r="M207" s="67">
        <v>1293.42</v>
      </c>
      <c r="N207" s="57">
        <v>1089.3499999999999</v>
      </c>
      <c r="O207" s="42">
        <v>1017.74</v>
      </c>
      <c r="P207" s="67">
        <v>1974.17</v>
      </c>
      <c r="Q207" s="68">
        <v>1662.69</v>
      </c>
      <c r="R207" s="67">
        <v>1553.41</v>
      </c>
      <c r="S207" s="69"/>
      <c r="T207" s="70"/>
      <c r="U207" s="71"/>
      <c r="V207" s="69"/>
      <c r="W207" s="70"/>
      <c r="X207" s="71"/>
      <c r="Y207" s="72">
        <v>3</v>
      </c>
      <c r="Z207" s="72">
        <f t="shared" si="8"/>
        <v>1133.5033333333333</v>
      </c>
      <c r="AA207" s="73">
        <f t="shared" si="9"/>
        <v>1730.0900000000001</v>
      </c>
      <c r="AB207" s="74">
        <f t="shared" si="10"/>
        <v>12.619765149227904</v>
      </c>
      <c r="AC207" s="74">
        <f t="shared" si="11"/>
        <v>12.6194192352831</v>
      </c>
      <c r="AME207"/>
      <c r="AMF207"/>
      <c r="AMG207"/>
      <c r="AMH207"/>
    </row>
    <row r="208" spans="1:1022" s="18" customFormat="1" ht="15.75" customHeight="1">
      <c r="A208" s="19">
        <v>189</v>
      </c>
      <c r="B208" s="20"/>
      <c r="C208" s="34" t="s">
        <v>235</v>
      </c>
      <c r="D208" s="82" t="s">
        <v>236</v>
      </c>
      <c r="E208" s="24">
        <v>1</v>
      </c>
      <c r="F208" s="25"/>
      <c r="G208" s="25"/>
      <c r="H208" s="26"/>
      <c r="I208" s="24"/>
      <c r="J208" s="27"/>
      <c r="K208" s="21"/>
      <c r="L208" s="20"/>
      <c r="M208" s="67">
        <v>680.75</v>
      </c>
      <c r="N208" s="57">
        <v>573.35</v>
      </c>
      <c r="O208" s="42">
        <v>535.66</v>
      </c>
      <c r="P208" s="67">
        <v>1123.23</v>
      </c>
      <c r="Q208" s="68">
        <v>946.01</v>
      </c>
      <c r="R208" s="67">
        <v>883.83</v>
      </c>
      <c r="S208" s="69"/>
      <c r="T208" s="70"/>
      <c r="U208" s="71"/>
      <c r="V208" s="69"/>
      <c r="W208" s="70"/>
      <c r="X208" s="71"/>
      <c r="Y208" s="72">
        <v>3</v>
      </c>
      <c r="Z208" s="72">
        <f t="shared" si="8"/>
        <v>596.58666666666659</v>
      </c>
      <c r="AA208" s="73">
        <f t="shared" si="9"/>
        <v>984.35666666666657</v>
      </c>
      <c r="AB208" s="74">
        <f t="shared" si="10"/>
        <v>12.619181539255099</v>
      </c>
      <c r="AC208" s="74">
        <f t="shared" si="11"/>
        <v>12.61954527913808</v>
      </c>
      <c r="AME208"/>
      <c r="AMF208"/>
      <c r="AMG208"/>
      <c r="AMH208"/>
    </row>
    <row r="209" spans="1:1022" s="18" customFormat="1" ht="15.75" customHeight="1">
      <c r="A209" s="19">
        <v>190</v>
      </c>
      <c r="B209" s="20"/>
      <c r="C209" s="34" t="s">
        <v>237</v>
      </c>
      <c r="D209" s="82" t="s">
        <v>238</v>
      </c>
      <c r="E209" s="24">
        <v>1</v>
      </c>
      <c r="F209" s="25"/>
      <c r="G209" s="25"/>
      <c r="H209" s="26"/>
      <c r="I209" s="24"/>
      <c r="J209" s="27"/>
      <c r="K209" s="21"/>
      <c r="L209" s="20"/>
      <c r="M209" s="67">
        <v>1021.12</v>
      </c>
      <c r="N209" s="57">
        <v>860.01</v>
      </c>
      <c r="O209" s="42">
        <v>803.48</v>
      </c>
      <c r="P209" s="67">
        <v>1685.53</v>
      </c>
      <c r="Q209" s="68">
        <v>1419.6</v>
      </c>
      <c r="R209" s="67">
        <v>1326.29</v>
      </c>
      <c r="S209" s="69"/>
      <c r="T209" s="70"/>
      <c r="U209" s="71"/>
      <c r="V209" s="69"/>
      <c r="W209" s="70"/>
      <c r="X209" s="71"/>
      <c r="Y209" s="72">
        <v>3</v>
      </c>
      <c r="Z209" s="72">
        <f t="shared" si="8"/>
        <v>894.87</v>
      </c>
      <c r="AA209" s="73">
        <f t="shared" si="9"/>
        <v>1477.14</v>
      </c>
      <c r="AB209" s="74">
        <f t="shared" si="10"/>
        <v>12.619721109315643</v>
      </c>
      <c r="AC209" s="74">
        <f t="shared" si="11"/>
        <v>12.619256504047991</v>
      </c>
      <c r="AME209"/>
      <c r="AMF209"/>
      <c r="AMG209"/>
      <c r="AMH209"/>
    </row>
    <row r="210" spans="1:1022" s="18" customFormat="1" ht="15.75" customHeight="1">
      <c r="A210" s="19">
        <v>191</v>
      </c>
      <c r="B210" s="20"/>
      <c r="C210" s="34" t="s">
        <v>239</v>
      </c>
      <c r="D210" s="82" t="s">
        <v>236</v>
      </c>
      <c r="E210" s="24">
        <v>1</v>
      </c>
      <c r="F210" s="25"/>
      <c r="G210" s="25"/>
      <c r="H210" s="26"/>
      <c r="I210" s="24"/>
      <c r="J210" s="27"/>
      <c r="K210" s="21"/>
      <c r="L210" s="20"/>
      <c r="M210" s="67">
        <v>1225.3499999999999</v>
      </c>
      <c r="N210" s="57">
        <v>1032.02</v>
      </c>
      <c r="O210" s="42">
        <v>964.18</v>
      </c>
      <c r="P210" s="67">
        <v>1848.92</v>
      </c>
      <c r="Q210" s="68">
        <v>1557.21</v>
      </c>
      <c r="R210" s="67">
        <v>1454.85</v>
      </c>
      <c r="S210" s="69"/>
      <c r="T210" s="70"/>
      <c r="U210" s="71"/>
      <c r="V210" s="69"/>
      <c r="W210" s="70"/>
      <c r="X210" s="71"/>
      <c r="Y210" s="72">
        <v>3</v>
      </c>
      <c r="Z210" s="72">
        <f t="shared" si="8"/>
        <v>1073.8499999999999</v>
      </c>
      <c r="AA210" s="73">
        <f t="shared" si="9"/>
        <v>1620.3266666666666</v>
      </c>
      <c r="AB210" s="74">
        <f t="shared" si="10"/>
        <v>12.61969721451767</v>
      </c>
      <c r="AC210" s="74">
        <f t="shared" si="11"/>
        <v>12.619452057807115</v>
      </c>
      <c r="AME210"/>
      <c r="AMF210"/>
      <c r="AMG210"/>
      <c r="AMH210"/>
    </row>
    <row r="211" spans="1:1022" s="18" customFormat="1" ht="15.75" customHeight="1">
      <c r="A211" s="19">
        <v>192</v>
      </c>
      <c r="B211" s="20"/>
      <c r="C211" s="34" t="s">
        <v>240</v>
      </c>
      <c r="D211" s="82" t="s">
        <v>241</v>
      </c>
      <c r="E211" s="24">
        <v>1</v>
      </c>
      <c r="F211" s="25"/>
      <c r="G211" s="25"/>
      <c r="H211" s="26"/>
      <c r="I211" s="24"/>
      <c r="J211" s="27"/>
      <c r="K211" s="21"/>
      <c r="L211" s="20"/>
      <c r="M211" s="67">
        <v>204.23</v>
      </c>
      <c r="N211" s="57">
        <v>172.01</v>
      </c>
      <c r="O211" s="42">
        <v>160.69999999999999</v>
      </c>
      <c r="P211" s="67">
        <v>530.99</v>
      </c>
      <c r="Q211" s="68">
        <v>447.21</v>
      </c>
      <c r="R211" s="67">
        <v>417.82</v>
      </c>
      <c r="S211" s="69"/>
      <c r="T211" s="70"/>
      <c r="U211" s="71"/>
      <c r="V211" s="69"/>
      <c r="W211" s="70"/>
      <c r="X211" s="71"/>
      <c r="Y211" s="72">
        <v>3</v>
      </c>
      <c r="Z211" s="72">
        <f t="shared" si="8"/>
        <v>178.98000000000002</v>
      </c>
      <c r="AA211" s="73">
        <f t="shared" si="9"/>
        <v>465.34</v>
      </c>
      <c r="AB211" s="74">
        <f t="shared" si="10"/>
        <v>12.619577783176958</v>
      </c>
      <c r="AC211" s="74">
        <f t="shared" si="11"/>
        <v>12.619364414978113</v>
      </c>
      <c r="AME211"/>
      <c r="AMF211"/>
      <c r="AMG211"/>
      <c r="AMH211"/>
    </row>
    <row r="212" spans="1:1022" s="18" customFormat="1" ht="15.75" customHeight="1">
      <c r="A212" s="19">
        <v>193</v>
      </c>
      <c r="B212" s="20"/>
      <c r="C212" s="34" t="s">
        <v>242</v>
      </c>
      <c r="D212" s="82" t="s">
        <v>241</v>
      </c>
      <c r="E212" s="24">
        <v>1</v>
      </c>
      <c r="F212" s="25"/>
      <c r="G212" s="25"/>
      <c r="H212" s="26"/>
      <c r="I212" s="24"/>
      <c r="J212" s="27"/>
      <c r="K212" s="21"/>
      <c r="L212" s="20"/>
      <c r="M212" s="67">
        <v>313.14999999999998</v>
      </c>
      <c r="N212" s="57">
        <v>263.74</v>
      </c>
      <c r="O212" s="42">
        <v>246.41</v>
      </c>
      <c r="P212" s="67">
        <v>925.82</v>
      </c>
      <c r="Q212" s="68">
        <v>779.75</v>
      </c>
      <c r="R212" s="67">
        <v>728.49</v>
      </c>
      <c r="S212" s="69"/>
      <c r="T212" s="70"/>
      <c r="U212" s="71"/>
      <c r="V212" s="69"/>
      <c r="W212" s="70"/>
      <c r="X212" s="71"/>
      <c r="Y212" s="72">
        <v>3</v>
      </c>
      <c r="Z212" s="72">
        <f t="shared" si="8"/>
        <v>274.43333333333334</v>
      </c>
      <c r="AA212" s="73">
        <f t="shared" si="9"/>
        <v>811.35333333333347</v>
      </c>
      <c r="AB212" s="74">
        <f t="shared" si="10"/>
        <v>12.619153194021345</v>
      </c>
      <c r="AC212" s="74">
        <f t="shared" si="11"/>
        <v>12.619745204560722</v>
      </c>
      <c r="AME212"/>
      <c r="AMF212"/>
      <c r="AMG212"/>
      <c r="AMH212"/>
    </row>
    <row r="213" spans="1:1022" s="18" customFormat="1" ht="15.75" customHeight="1">
      <c r="A213" s="19">
        <v>194</v>
      </c>
      <c r="B213" s="20"/>
      <c r="C213" s="34" t="s">
        <v>243</v>
      </c>
      <c r="D213" s="82" t="s">
        <v>241</v>
      </c>
      <c r="E213" s="24">
        <v>1</v>
      </c>
      <c r="F213" s="25"/>
      <c r="G213" s="25"/>
      <c r="H213" s="26"/>
      <c r="I213" s="24"/>
      <c r="J213" s="27"/>
      <c r="K213" s="21"/>
      <c r="L213" s="20"/>
      <c r="M213" s="67">
        <v>422.06</v>
      </c>
      <c r="N213" s="57">
        <v>355.47</v>
      </c>
      <c r="O213" s="42">
        <v>332.11</v>
      </c>
      <c r="P213" s="67">
        <v>1293.42</v>
      </c>
      <c r="Q213" s="68">
        <v>1089.3499999999999</v>
      </c>
      <c r="R213" s="67">
        <v>1017.74</v>
      </c>
      <c r="S213" s="69"/>
      <c r="T213" s="70"/>
      <c r="U213" s="71"/>
      <c r="V213" s="69"/>
      <c r="W213" s="70"/>
      <c r="X213" s="71"/>
      <c r="Y213" s="72">
        <v>3</v>
      </c>
      <c r="Z213" s="72">
        <f t="shared" si="8"/>
        <v>369.87999999999994</v>
      </c>
      <c r="AA213" s="73">
        <f t="shared" si="9"/>
        <v>1133.5033333333333</v>
      </c>
      <c r="AB213" s="74">
        <f t="shared" si="10"/>
        <v>12.618757879276085</v>
      </c>
      <c r="AC213" s="74">
        <f t="shared" si="11"/>
        <v>12.619765149227904</v>
      </c>
      <c r="AME213"/>
      <c r="AMF213"/>
      <c r="AMG213"/>
      <c r="AMH213"/>
    </row>
    <row r="214" spans="1:1022" s="18" customFormat="1" ht="15.75" customHeight="1">
      <c r="A214" s="19">
        <v>195</v>
      </c>
      <c r="B214" s="20"/>
      <c r="C214" s="34" t="s">
        <v>244</v>
      </c>
      <c r="D214" s="82" t="s">
        <v>179</v>
      </c>
      <c r="E214" s="24">
        <v>1</v>
      </c>
      <c r="F214" s="25"/>
      <c r="G214" s="25"/>
      <c r="H214" s="26"/>
      <c r="I214" s="24"/>
      <c r="J214" s="27"/>
      <c r="K214" s="21"/>
      <c r="L214" s="20"/>
      <c r="M214" s="67">
        <v>24132.560000000001</v>
      </c>
      <c r="N214" s="57">
        <v>20325.060000000001</v>
      </c>
      <c r="O214" s="42">
        <v>18989.09</v>
      </c>
      <c r="P214" s="67">
        <v>38462.32</v>
      </c>
      <c r="Q214" s="68">
        <v>32393.96</v>
      </c>
      <c r="R214" s="67">
        <v>30264.7</v>
      </c>
      <c r="S214" s="69"/>
      <c r="T214" s="70"/>
      <c r="U214" s="71"/>
      <c r="V214" s="69"/>
      <c r="W214" s="70"/>
      <c r="X214" s="71"/>
      <c r="Y214" s="72">
        <v>3</v>
      </c>
      <c r="Z214" s="72">
        <f t="shared" ref="Z214:Z277" si="12">(M214+N214+O214)/3</f>
        <v>21148.903333333335</v>
      </c>
      <c r="AA214" s="73">
        <f t="shared" ref="AA214:AA277" si="13">(P214+Q214+R214)/3</f>
        <v>33706.993333333332</v>
      </c>
      <c r="AB214" s="74">
        <f t="shared" ref="AB214:AB277" si="14">STDEV(M214:O214)/Z214*100</f>
        <v>12.619418126984794</v>
      </c>
      <c r="AC214" s="74">
        <f t="shared" ref="AC214:AC277" si="15">STDEV(P214:R214)/AA214*100</f>
        <v>12.619400006358742</v>
      </c>
      <c r="AME214"/>
      <c r="AMF214"/>
      <c r="AMG214"/>
      <c r="AMH214"/>
    </row>
    <row r="215" spans="1:1022" s="18" customFormat="1" ht="15.75" customHeight="1">
      <c r="A215" s="19">
        <v>196</v>
      </c>
      <c r="B215" s="20"/>
      <c r="C215" s="76" t="s">
        <v>245</v>
      </c>
      <c r="D215" s="85"/>
      <c r="E215" s="24"/>
      <c r="F215" s="39"/>
      <c r="G215" s="39"/>
      <c r="H215" s="26"/>
      <c r="I215" s="24"/>
      <c r="J215" s="27"/>
      <c r="K215" s="21"/>
      <c r="L215" s="20"/>
      <c r="M215" s="67"/>
      <c r="N215" s="57">
        <v>0</v>
      </c>
      <c r="O215" s="42"/>
      <c r="P215" s="67"/>
      <c r="Q215" s="68">
        <v>0</v>
      </c>
      <c r="R215" s="67"/>
      <c r="S215" s="69"/>
      <c r="T215" s="70"/>
      <c r="U215" s="71"/>
      <c r="V215" s="69"/>
      <c r="W215" s="70"/>
      <c r="X215" s="71"/>
      <c r="Y215" s="72"/>
      <c r="Z215" s="72"/>
      <c r="AA215" s="73"/>
      <c r="AB215" s="74"/>
      <c r="AC215" s="74"/>
      <c r="AME215"/>
      <c r="AMF215"/>
      <c r="AMG215"/>
      <c r="AMH215"/>
    </row>
    <row r="216" spans="1:1022" s="18" customFormat="1" ht="15.75" customHeight="1">
      <c r="A216" s="19">
        <v>197</v>
      </c>
      <c r="B216" s="20"/>
      <c r="C216" s="34" t="s">
        <v>45</v>
      </c>
      <c r="D216" s="84" t="s">
        <v>234</v>
      </c>
      <c r="E216" s="24">
        <v>1</v>
      </c>
      <c r="F216" s="25"/>
      <c r="G216" s="25"/>
      <c r="H216" s="26"/>
      <c r="I216" s="24"/>
      <c r="J216" s="27"/>
      <c r="K216" s="21"/>
      <c r="L216" s="20"/>
      <c r="M216" s="67">
        <v>1293.42</v>
      </c>
      <c r="N216" s="58">
        <v>1089.3499999999999</v>
      </c>
      <c r="O216" s="42">
        <v>1017.74</v>
      </c>
      <c r="P216" s="67">
        <v>1974.17</v>
      </c>
      <c r="Q216" s="68">
        <v>1662.69</v>
      </c>
      <c r="R216" s="67">
        <v>1553.41</v>
      </c>
      <c r="S216" s="69"/>
      <c r="T216" s="70"/>
      <c r="U216" s="71"/>
      <c r="V216" s="69"/>
      <c r="W216" s="70"/>
      <c r="X216" s="71"/>
      <c r="Y216" s="72">
        <v>3</v>
      </c>
      <c r="Z216" s="72">
        <f t="shared" si="12"/>
        <v>1133.5033333333333</v>
      </c>
      <c r="AA216" s="73">
        <f t="shared" si="13"/>
        <v>1730.0900000000001</v>
      </c>
      <c r="AB216" s="74">
        <f t="shared" si="14"/>
        <v>12.619765149227904</v>
      </c>
      <c r="AC216" s="74">
        <f t="shared" si="15"/>
        <v>12.6194192352831</v>
      </c>
      <c r="AME216"/>
      <c r="AMF216"/>
      <c r="AMG216"/>
      <c r="AMH216"/>
    </row>
    <row r="217" spans="1:1022" s="18" customFormat="1" ht="15.75" customHeight="1">
      <c r="A217" s="19">
        <v>198</v>
      </c>
      <c r="B217" s="20"/>
      <c r="C217" s="34" t="s">
        <v>246</v>
      </c>
      <c r="D217" s="82" t="s">
        <v>238</v>
      </c>
      <c r="E217" s="24">
        <v>1</v>
      </c>
      <c r="F217" s="25"/>
      <c r="G217" s="25"/>
      <c r="H217" s="26"/>
      <c r="I217" s="24"/>
      <c r="J217" s="27"/>
      <c r="K217" s="21"/>
      <c r="L217" s="20"/>
      <c r="M217" s="67">
        <v>748.82</v>
      </c>
      <c r="N217" s="58">
        <v>630.67999999999995</v>
      </c>
      <c r="O217" s="42">
        <v>589.22</v>
      </c>
      <c r="P217" s="67">
        <v>1334.27</v>
      </c>
      <c r="Q217" s="68">
        <v>1123.76</v>
      </c>
      <c r="R217" s="67">
        <v>1049.8900000000001</v>
      </c>
      <c r="S217" s="69"/>
      <c r="T217" s="70"/>
      <c r="U217" s="71"/>
      <c r="V217" s="69"/>
      <c r="W217" s="70"/>
      <c r="X217" s="71"/>
      <c r="Y217" s="72">
        <v>3</v>
      </c>
      <c r="Z217" s="72">
        <f t="shared" si="12"/>
        <v>656.24</v>
      </c>
      <c r="AA217" s="73">
        <f t="shared" si="13"/>
        <v>1169.3066666666666</v>
      </c>
      <c r="AB217" s="74">
        <f t="shared" si="14"/>
        <v>12.619345757780698</v>
      </c>
      <c r="AC217" s="74">
        <f t="shared" si="15"/>
        <v>12.619419842735901</v>
      </c>
      <c r="AME217"/>
      <c r="AMF217"/>
      <c r="AMG217"/>
      <c r="AMH217"/>
    </row>
    <row r="218" spans="1:1022" s="18" customFormat="1" ht="15.75" customHeight="1">
      <c r="A218" s="19">
        <v>199</v>
      </c>
      <c r="B218" s="20"/>
      <c r="C218" s="34" t="s">
        <v>247</v>
      </c>
      <c r="D218" s="82" t="s">
        <v>236</v>
      </c>
      <c r="E218" s="24">
        <v>1</v>
      </c>
      <c r="F218" s="25"/>
      <c r="G218" s="25"/>
      <c r="H218" s="26"/>
      <c r="I218" s="24"/>
      <c r="J218" s="27"/>
      <c r="K218" s="21"/>
      <c r="L218" s="20"/>
      <c r="M218" s="67">
        <v>925.82</v>
      </c>
      <c r="N218" s="58">
        <v>779.75</v>
      </c>
      <c r="O218" s="42">
        <v>728.49</v>
      </c>
      <c r="P218" s="67">
        <v>1940.14</v>
      </c>
      <c r="Q218" s="68">
        <v>1634.04</v>
      </c>
      <c r="R218" s="67">
        <v>1526.63</v>
      </c>
      <c r="S218" s="69"/>
      <c r="T218" s="70"/>
      <c r="U218" s="71"/>
      <c r="V218" s="69"/>
      <c r="W218" s="70"/>
      <c r="X218" s="71"/>
      <c r="Y218" s="72">
        <v>3</v>
      </c>
      <c r="Z218" s="72">
        <f t="shared" si="12"/>
        <v>811.35333333333347</v>
      </c>
      <c r="AA218" s="73">
        <f t="shared" si="13"/>
        <v>1700.2700000000002</v>
      </c>
      <c r="AB218" s="74">
        <f t="shared" si="14"/>
        <v>12.619745204560722</v>
      </c>
      <c r="AC218" s="74">
        <f t="shared" si="15"/>
        <v>12.619370446656825</v>
      </c>
      <c r="AME218"/>
      <c r="AMF218"/>
      <c r="AMG218"/>
      <c r="AMH218"/>
    </row>
    <row r="219" spans="1:1022" s="18" customFormat="1" ht="15.75" customHeight="1">
      <c r="A219" s="19">
        <v>200</v>
      </c>
      <c r="B219" s="20"/>
      <c r="C219" s="34" t="s">
        <v>248</v>
      </c>
      <c r="D219" s="82" t="s">
        <v>236</v>
      </c>
      <c r="E219" s="24">
        <v>1</v>
      </c>
      <c r="F219" s="25"/>
      <c r="G219" s="25"/>
      <c r="H219" s="26"/>
      <c r="I219" s="24"/>
      <c r="J219" s="27"/>
      <c r="K219" s="21"/>
      <c r="L219" s="20"/>
      <c r="M219" s="67">
        <v>1157.28</v>
      </c>
      <c r="N219" s="58">
        <v>974.69</v>
      </c>
      <c r="O219" s="42">
        <v>910.62</v>
      </c>
      <c r="P219" s="67">
        <v>2736.61</v>
      </c>
      <c r="Q219" s="68">
        <v>2304.84</v>
      </c>
      <c r="R219" s="67">
        <v>2153.35</v>
      </c>
      <c r="S219" s="69"/>
      <c r="T219" s="70"/>
      <c r="U219" s="71"/>
      <c r="V219" s="69"/>
      <c r="W219" s="70"/>
      <c r="X219" s="71"/>
      <c r="Y219" s="72">
        <v>3</v>
      </c>
      <c r="Z219" s="72">
        <f t="shared" si="12"/>
        <v>1014.1966666666667</v>
      </c>
      <c r="AA219" s="73">
        <f t="shared" si="13"/>
        <v>2398.2666666666669</v>
      </c>
      <c r="AB219" s="74">
        <f t="shared" si="14"/>
        <v>12.619621288408434</v>
      </c>
      <c r="AC219" s="74">
        <f t="shared" si="15"/>
        <v>12.619354486766285</v>
      </c>
      <c r="AME219"/>
      <c r="AMF219"/>
      <c r="AMG219"/>
      <c r="AMH219"/>
    </row>
    <row r="220" spans="1:1022" s="18" customFormat="1" ht="15.75" customHeight="1">
      <c r="A220" s="19">
        <v>201</v>
      </c>
      <c r="B220" s="20"/>
      <c r="C220" s="34" t="s">
        <v>244</v>
      </c>
      <c r="D220" s="82" t="s">
        <v>179</v>
      </c>
      <c r="E220" s="24">
        <v>1</v>
      </c>
      <c r="F220" s="25"/>
      <c r="G220" s="25"/>
      <c r="H220" s="26"/>
      <c r="I220" s="24"/>
      <c r="J220" s="27"/>
      <c r="K220" s="21"/>
      <c r="L220" s="20"/>
      <c r="M220" s="67">
        <v>24132.560000000001</v>
      </c>
      <c r="N220" s="58">
        <v>20325.060000000001</v>
      </c>
      <c r="O220" s="42">
        <v>18989.09</v>
      </c>
      <c r="P220" s="67">
        <v>38462.32</v>
      </c>
      <c r="Q220" s="68">
        <v>32393.96</v>
      </c>
      <c r="R220" s="67">
        <v>30264.7</v>
      </c>
      <c r="S220" s="69"/>
      <c r="T220" s="70"/>
      <c r="U220" s="71"/>
      <c r="V220" s="69"/>
      <c r="W220" s="70"/>
      <c r="X220" s="71"/>
      <c r="Y220" s="72">
        <v>3</v>
      </c>
      <c r="Z220" s="72">
        <f t="shared" si="12"/>
        <v>21148.903333333335</v>
      </c>
      <c r="AA220" s="73">
        <f t="shared" si="13"/>
        <v>33706.993333333332</v>
      </c>
      <c r="AB220" s="74">
        <f t="shared" si="14"/>
        <v>12.619418126984794</v>
      </c>
      <c r="AC220" s="74">
        <f t="shared" si="15"/>
        <v>12.619400006358742</v>
      </c>
      <c r="AME220"/>
      <c r="AMF220"/>
      <c r="AMG220"/>
      <c r="AMH220"/>
    </row>
    <row r="221" spans="1:1022" s="18" customFormat="1" ht="15.75" customHeight="1">
      <c r="A221" s="19">
        <v>202</v>
      </c>
      <c r="B221" s="20"/>
      <c r="C221" s="40" t="s">
        <v>249</v>
      </c>
      <c r="D221" s="82" t="s">
        <v>236</v>
      </c>
      <c r="E221" s="24">
        <v>1</v>
      </c>
      <c r="F221" s="25"/>
      <c r="G221" s="25"/>
      <c r="H221" s="26"/>
      <c r="I221" s="24"/>
      <c r="J221" s="27"/>
      <c r="K221" s="21"/>
      <c r="L221" s="20"/>
      <c r="M221" s="67">
        <v>200.82</v>
      </c>
      <c r="N221" s="58">
        <v>169.14</v>
      </c>
      <c r="O221" s="42">
        <v>158.02000000000001</v>
      </c>
      <c r="P221" s="67">
        <v>361.48</v>
      </c>
      <c r="Q221" s="68">
        <v>304.45</v>
      </c>
      <c r="R221" s="67">
        <v>284.44</v>
      </c>
      <c r="S221" s="69"/>
      <c r="T221" s="70"/>
      <c r="U221" s="71"/>
      <c r="V221" s="69"/>
      <c r="W221" s="70"/>
      <c r="X221" s="71"/>
      <c r="Y221" s="72">
        <v>3</v>
      </c>
      <c r="Z221" s="72">
        <f t="shared" si="12"/>
        <v>175.99333333333334</v>
      </c>
      <c r="AA221" s="73">
        <f t="shared" si="13"/>
        <v>316.79000000000002</v>
      </c>
      <c r="AB221" s="74">
        <f t="shared" si="14"/>
        <v>12.618542990728329</v>
      </c>
      <c r="AC221" s="74">
        <f t="shared" si="15"/>
        <v>12.618755614103591</v>
      </c>
      <c r="AME221"/>
      <c r="AMF221"/>
      <c r="AMG221"/>
      <c r="AMH221"/>
    </row>
    <row r="222" spans="1:1022" s="18" customFormat="1" ht="15.75" customHeight="1">
      <c r="A222" s="19">
        <v>203</v>
      </c>
      <c r="B222" s="20"/>
      <c r="C222" s="40" t="s">
        <v>250</v>
      </c>
      <c r="D222" s="82" t="s">
        <v>234</v>
      </c>
      <c r="E222" s="24">
        <v>1</v>
      </c>
      <c r="F222" s="25"/>
      <c r="G222" s="25"/>
      <c r="H222" s="26"/>
      <c r="I222" s="24"/>
      <c r="J222" s="27"/>
      <c r="K222" s="21"/>
      <c r="L222" s="20"/>
      <c r="M222" s="67">
        <v>680.75</v>
      </c>
      <c r="N222" s="58">
        <v>573.35</v>
      </c>
      <c r="O222" s="42">
        <v>535.66</v>
      </c>
      <c r="P222" s="67">
        <v>0</v>
      </c>
      <c r="Q222" s="68">
        <v>0</v>
      </c>
      <c r="R222" s="67">
        <v>0</v>
      </c>
      <c r="S222" s="69"/>
      <c r="T222" s="70"/>
      <c r="U222" s="71"/>
      <c r="V222" s="69"/>
      <c r="W222" s="70"/>
      <c r="X222" s="71"/>
      <c r="Y222" s="72">
        <v>3</v>
      </c>
      <c r="Z222" s="72">
        <f t="shared" si="12"/>
        <v>596.58666666666659</v>
      </c>
      <c r="AA222" s="73">
        <f t="shared" si="13"/>
        <v>0</v>
      </c>
      <c r="AB222" s="74">
        <f t="shared" si="14"/>
        <v>12.619181539255099</v>
      </c>
      <c r="AC222" s="74" t="e">
        <f t="shared" si="15"/>
        <v>#DIV/0!</v>
      </c>
      <c r="AME222"/>
      <c r="AMF222"/>
      <c r="AMG222"/>
      <c r="AMH222"/>
    </row>
    <row r="223" spans="1:1022" s="18" customFormat="1" ht="15.75" customHeight="1">
      <c r="A223" s="19">
        <v>204</v>
      </c>
      <c r="B223" s="20"/>
      <c r="C223" s="40" t="s">
        <v>251</v>
      </c>
      <c r="D223" s="82" t="s">
        <v>236</v>
      </c>
      <c r="E223" s="24">
        <v>1</v>
      </c>
      <c r="F223" s="25"/>
      <c r="G223" s="25"/>
      <c r="H223" s="26"/>
      <c r="I223" s="24"/>
      <c r="J223" s="27"/>
      <c r="K223" s="21"/>
      <c r="L223" s="20"/>
      <c r="M223" s="67">
        <v>816.91</v>
      </c>
      <c r="N223" s="58">
        <v>688.02</v>
      </c>
      <c r="O223" s="42">
        <v>642.79999999999995</v>
      </c>
      <c r="P223" s="67">
        <v>0</v>
      </c>
      <c r="Q223" s="68">
        <v>0</v>
      </c>
      <c r="R223" s="67">
        <v>0</v>
      </c>
      <c r="S223" s="69"/>
      <c r="T223" s="70"/>
      <c r="U223" s="71"/>
      <c r="V223" s="69"/>
      <c r="W223" s="70"/>
      <c r="X223" s="71"/>
      <c r="Y223" s="72">
        <v>3</v>
      </c>
      <c r="Z223" s="72">
        <f t="shared" si="12"/>
        <v>715.90999999999985</v>
      </c>
      <c r="AA223" s="73">
        <f t="shared" si="13"/>
        <v>0</v>
      </c>
      <c r="AB223" s="74">
        <f t="shared" si="14"/>
        <v>12.619404405352249</v>
      </c>
      <c r="AC223" s="74" t="e">
        <f t="shared" si="15"/>
        <v>#DIV/0!</v>
      </c>
      <c r="AME223"/>
      <c r="AMF223"/>
      <c r="AMG223"/>
      <c r="AMH223"/>
    </row>
    <row r="224" spans="1:1022" s="18" customFormat="1" ht="15.75" customHeight="1">
      <c r="A224" s="19">
        <v>205</v>
      </c>
      <c r="B224" s="20"/>
      <c r="C224" s="77" t="s">
        <v>252</v>
      </c>
      <c r="D224" s="85"/>
      <c r="E224" s="24"/>
      <c r="F224" s="41"/>
      <c r="G224" s="33"/>
      <c r="H224" s="26"/>
      <c r="I224" s="24"/>
      <c r="J224" s="27"/>
      <c r="K224" s="21"/>
      <c r="L224" s="20"/>
      <c r="M224" s="67"/>
      <c r="N224" s="57"/>
      <c r="O224" s="42"/>
      <c r="P224" s="67"/>
      <c r="Q224" s="68"/>
      <c r="R224" s="67"/>
      <c r="S224" s="69"/>
      <c r="T224" s="70"/>
      <c r="U224" s="71"/>
      <c r="V224" s="69"/>
      <c r="W224" s="70"/>
      <c r="X224" s="71"/>
      <c r="Y224" s="72"/>
      <c r="Z224" s="72"/>
      <c r="AA224" s="73"/>
      <c r="AB224" s="74"/>
      <c r="AC224" s="74"/>
      <c r="AME224"/>
      <c r="AMF224"/>
      <c r="AMG224"/>
      <c r="AMH224"/>
    </row>
    <row r="225" spans="1:1022" s="18" customFormat="1" ht="15.75" customHeight="1">
      <c r="A225" s="19">
        <v>206</v>
      </c>
      <c r="B225" s="20"/>
      <c r="C225" s="78" t="s">
        <v>253</v>
      </c>
      <c r="D225" s="85"/>
      <c r="E225" s="24"/>
      <c r="F225" s="33"/>
      <c r="G225" s="41"/>
      <c r="H225" s="26"/>
      <c r="I225" s="24"/>
      <c r="J225" s="27"/>
      <c r="K225" s="21"/>
      <c r="L225" s="20"/>
      <c r="M225" s="67"/>
      <c r="N225" s="57"/>
      <c r="O225" s="42"/>
      <c r="P225" s="67"/>
      <c r="Q225" s="68"/>
      <c r="R225" s="67"/>
      <c r="S225" s="69"/>
      <c r="T225" s="70"/>
      <c r="U225" s="71"/>
      <c r="V225" s="69"/>
      <c r="W225" s="70"/>
      <c r="X225" s="71"/>
      <c r="Y225" s="72"/>
      <c r="Z225" s="72"/>
      <c r="AA225" s="73"/>
      <c r="AB225" s="74"/>
      <c r="AC225" s="74"/>
      <c r="AME225"/>
      <c r="AMF225"/>
      <c r="AMG225"/>
      <c r="AMH225"/>
    </row>
    <row r="226" spans="1:1022" s="18" customFormat="1" ht="15.75" customHeight="1">
      <c r="A226" s="19">
        <v>207</v>
      </c>
      <c r="B226" s="20"/>
      <c r="C226" s="37" t="s">
        <v>209</v>
      </c>
      <c r="D226" s="82" t="s">
        <v>210</v>
      </c>
      <c r="E226" s="24">
        <v>1</v>
      </c>
      <c r="F226" s="25"/>
      <c r="G226" s="25"/>
      <c r="H226" s="26"/>
      <c r="I226" s="24"/>
      <c r="J226" s="27"/>
      <c r="K226" s="21"/>
      <c r="L226" s="20"/>
      <c r="M226" s="67">
        <v>1497.64</v>
      </c>
      <c r="N226" s="57">
        <v>1261.3499999999999</v>
      </c>
      <c r="O226" s="42">
        <v>1178.45</v>
      </c>
      <c r="P226" s="67">
        <v>0</v>
      </c>
      <c r="Q226" s="68">
        <v>0</v>
      </c>
      <c r="R226" s="67">
        <v>0</v>
      </c>
      <c r="S226" s="69"/>
      <c r="T226" s="70"/>
      <c r="U226" s="71"/>
      <c r="V226" s="69"/>
      <c r="W226" s="70"/>
      <c r="X226" s="71"/>
      <c r="Y226" s="72">
        <v>3</v>
      </c>
      <c r="Z226" s="72">
        <f t="shared" si="12"/>
        <v>1312.4799999999998</v>
      </c>
      <c r="AA226" s="73">
        <f t="shared" si="13"/>
        <v>0</v>
      </c>
      <c r="AB226" s="74">
        <f t="shared" si="14"/>
        <v>12.619155054584368</v>
      </c>
      <c r="AC226" s="74" t="e">
        <f t="shared" si="15"/>
        <v>#DIV/0!</v>
      </c>
      <c r="AME226"/>
      <c r="AMF226"/>
      <c r="AMG226"/>
      <c r="AMH226"/>
    </row>
    <row r="227" spans="1:1022" s="18" customFormat="1" ht="15.75" customHeight="1">
      <c r="A227" s="19">
        <v>208</v>
      </c>
      <c r="B227" s="20"/>
      <c r="C227" s="34" t="s">
        <v>254</v>
      </c>
      <c r="D227" s="82" t="s">
        <v>215</v>
      </c>
      <c r="E227" s="24">
        <v>1</v>
      </c>
      <c r="F227" s="25"/>
      <c r="G227" s="25"/>
      <c r="H227" s="26"/>
      <c r="I227" s="24"/>
      <c r="J227" s="27"/>
      <c r="K227" s="21"/>
      <c r="L227" s="20"/>
      <c r="M227" s="67">
        <v>38121.93</v>
      </c>
      <c r="N227" s="57">
        <v>32107.279999999999</v>
      </c>
      <c r="O227" s="42">
        <v>29996.86</v>
      </c>
      <c r="P227" s="67">
        <v>70321.37</v>
      </c>
      <c r="Q227" s="68">
        <v>59226.48</v>
      </c>
      <c r="R227" s="67">
        <v>55333.51</v>
      </c>
      <c r="S227" s="69"/>
      <c r="T227" s="70"/>
      <c r="U227" s="71"/>
      <c r="V227" s="69"/>
      <c r="W227" s="70"/>
      <c r="X227" s="71"/>
      <c r="Y227" s="72">
        <v>3</v>
      </c>
      <c r="Z227" s="72">
        <f t="shared" si="12"/>
        <v>33408.689999999995</v>
      </c>
      <c r="AA227" s="73">
        <f t="shared" si="13"/>
        <v>61627.12</v>
      </c>
      <c r="AB227" s="74">
        <f t="shared" si="14"/>
        <v>12.619395058681071</v>
      </c>
      <c r="AC227" s="74">
        <f t="shared" si="15"/>
        <v>12.619398488472196</v>
      </c>
      <c r="AME227"/>
      <c r="AMF227"/>
      <c r="AMG227"/>
      <c r="AMH227"/>
    </row>
    <row r="228" spans="1:1022" s="18" customFormat="1" ht="15.75" customHeight="1">
      <c r="A228" s="19">
        <v>209</v>
      </c>
      <c r="B228" s="20"/>
      <c r="C228" s="34" t="s">
        <v>255</v>
      </c>
      <c r="D228" s="82" t="s">
        <v>215</v>
      </c>
      <c r="E228" s="24">
        <v>1</v>
      </c>
      <c r="F228" s="25"/>
      <c r="G228" s="25"/>
      <c r="H228" s="26"/>
      <c r="I228" s="24"/>
      <c r="J228" s="27"/>
      <c r="K228" s="21"/>
      <c r="L228" s="20"/>
      <c r="M228" s="67">
        <v>40436.49</v>
      </c>
      <c r="N228" s="57">
        <v>34056.660000000003</v>
      </c>
      <c r="O228" s="42">
        <v>31818.1</v>
      </c>
      <c r="P228" s="67">
        <v>72363.61</v>
      </c>
      <c r="Q228" s="68">
        <v>60946.51</v>
      </c>
      <c r="R228" s="67">
        <v>56940.47</v>
      </c>
      <c r="S228" s="69"/>
      <c r="T228" s="70"/>
      <c r="U228" s="71"/>
      <c r="V228" s="69"/>
      <c r="W228" s="70"/>
      <c r="X228" s="71"/>
      <c r="Y228" s="72">
        <v>3</v>
      </c>
      <c r="Z228" s="72">
        <f t="shared" si="12"/>
        <v>35437.083333333336</v>
      </c>
      <c r="AA228" s="73">
        <f t="shared" si="13"/>
        <v>63416.863333333335</v>
      </c>
      <c r="AB228" s="74">
        <f t="shared" si="14"/>
        <v>12.619408007880667</v>
      </c>
      <c r="AC228" s="74">
        <f t="shared" si="15"/>
        <v>12.619404496339559</v>
      </c>
      <c r="AME228"/>
      <c r="AMF228"/>
      <c r="AMG228"/>
      <c r="AMH228"/>
    </row>
    <row r="229" spans="1:1022" s="18" customFormat="1" ht="15.75" customHeight="1">
      <c r="A229" s="19">
        <v>210</v>
      </c>
      <c r="B229" s="20"/>
      <c r="C229" s="34" t="s">
        <v>256</v>
      </c>
      <c r="D229" s="82" t="s">
        <v>215</v>
      </c>
      <c r="E229" s="24">
        <v>1</v>
      </c>
      <c r="F229" s="25"/>
      <c r="G229" s="25"/>
      <c r="H229" s="26"/>
      <c r="I229" s="24"/>
      <c r="J229" s="27"/>
      <c r="K229" s="21"/>
      <c r="L229" s="20"/>
      <c r="M229" s="67">
        <v>36760.449999999997</v>
      </c>
      <c r="N229" s="57">
        <v>30960.6</v>
      </c>
      <c r="O229" s="42">
        <v>28925.55</v>
      </c>
      <c r="P229" s="67">
        <v>77605.37</v>
      </c>
      <c r="Q229" s="68">
        <v>65361.26</v>
      </c>
      <c r="R229" s="67">
        <v>61065.04</v>
      </c>
      <c r="S229" s="69"/>
      <c r="T229" s="70"/>
      <c r="U229" s="71"/>
      <c r="V229" s="69"/>
      <c r="W229" s="70"/>
      <c r="X229" s="71"/>
      <c r="Y229" s="72">
        <v>3</v>
      </c>
      <c r="Z229" s="72">
        <f t="shared" si="12"/>
        <v>32215.533333333329</v>
      </c>
      <c r="AA229" s="73">
        <f t="shared" si="13"/>
        <v>68010.556666666671</v>
      </c>
      <c r="AB229" s="74">
        <f t="shared" si="14"/>
        <v>12.619408998555134</v>
      </c>
      <c r="AC229" s="74">
        <f t="shared" si="15"/>
        <v>12.619398913036624</v>
      </c>
      <c r="AME229"/>
      <c r="AMF229"/>
      <c r="AMG229"/>
      <c r="AMH229"/>
    </row>
    <row r="230" spans="1:1022" s="18" customFormat="1" ht="15.75" customHeight="1">
      <c r="A230" s="19">
        <v>211</v>
      </c>
      <c r="B230" s="20"/>
      <c r="C230" s="34" t="s">
        <v>257</v>
      </c>
      <c r="D230" s="82" t="s">
        <v>215</v>
      </c>
      <c r="E230" s="24">
        <v>1</v>
      </c>
      <c r="F230" s="25"/>
      <c r="G230" s="25"/>
      <c r="H230" s="26"/>
      <c r="I230" s="24"/>
      <c r="J230" s="27"/>
      <c r="K230" s="21"/>
      <c r="L230" s="20"/>
      <c r="M230" s="67">
        <v>41525.69</v>
      </c>
      <c r="N230" s="57">
        <v>34974.01</v>
      </c>
      <c r="O230" s="42">
        <v>32675.16</v>
      </c>
      <c r="P230" s="67">
        <v>88769.67</v>
      </c>
      <c r="Q230" s="68">
        <v>74764.11</v>
      </c>
      <c r="R230" s="67">
        <v>69849.850000000006</v>
      </c>
      <c r="S230" s="69"/>
      <c r="T230" s="70"/>
      <c r="U230" s="71"/>
      <c r="V230" s="69"/>
      <c r="W230" s="70"/>
      <c r="X230" s="71"/>
      <c r="Y230" s="72">
        <v>3</v>
      </c>
      <c r="Z230" s="72">
        <f t="shared" si="12"/>
        <v>36391.620000000003</v>
      </c>
      <c r="AA230" s="73">
        <f t="shared" si="13"/>
        <v>77794.543333333335</v>
      </c>
      <c r="AB230" s="74">
        <f t="shared" si="14"/>
        <v>12.619402554715901</v>
      </c>
      <c r="AC230" s="74">
        <f t="shared" si="15"/>
        <v>12.619402334809724</v>
      </c>
      <c r="AME230"/>
      <c r="AMF230"/>
      <c r="AMG230"/>
      <c r="AMH230"/>
    </row>
    <row r="231" spans="1:1022" s="18" customFormat="1" ht="15.75" customHeight="1">
      <c r="A231" s="19">
        <v>212</v>
      </c>
      <c r="B231" s="20"/>
      <c r="C231" s="34" t="s">
        <v>258</v>
      </c>
      <c r="D231" s="82" t="s">
        <v>215</v>
      </c>
      <c r="E231" s="24">
        <v>1</v>
      </c>
      <c r="F231" s="25"/>
      <c r="G231" s="25"/>
      <c r="H231" s="26"/>
      <c r="I231" s="24"/>
      <c r="J231" s="27"/>
      <c r="K231" s="21"/>
      <c r="L231" s="20"/>
      <c r="M231" s="67">
        <v>43295.63</v>
      </c>
      <c r="N231" s="57">
        <v>36464.699999999997</v>
      </c>
      <c r="O231" s="42">
        <v>34067.86</v>
      </c>
      <c r="P231" s="67">
        <v>97210.94</v>
      </c>
      <c r="Q231" s="68">
        <v>81873.570000000007</v>
      </c>
      <c r="R231" s="67">
        <v>76492</v>
      </c>
      <c r="S231" s="69"/>
      <c r="T231" s="70"/>
      <c r="U231" s="71"/>
      <c r="V231" s="69"/>
      <c r="W231" s="70"/>
      <c r="X231" s="71"/>
      <c r="Y231" s="72">
        <v>3</v>
      </c>
      <c r="Z231" s="72">
        <f t="shared" si="12"/>
        <v>37942.729999999996</v>
      </c>
      <c r="AA231" s="73">
        <f t="shared" si="13"/>
        <v>85192.17</v>
      </c>
      <c r="AB231" s="74">
        <f t="shared" si="14"/>
        <v>12.619409085280648</v>
      </c>
      <c r="AC231" s="74">
        <f t="shared" si="15"/>
        <v>12.619401230031075</v>
      </c>
      <c r="AME231"/>
      <c r="AMF231"/>
      <c r="AMG231"/>
      <c r="AMH231"/>
    </row>
    <row r="232" spans="1:1022" s="18" customFormat="1" ht="15.75" customHeight="1">
      <c r="A232" s="19">
        <v>213</v>
      </c>
      <c r="B232" s="20"/>
      <c r="C232" s="34" t="s">
        <v>259</v>
      </c>
      <c r="D232" s="82" t="s">
        <v>219</v>
      </c>
      <c r="E232" s="24">
        <v>1</v>
      </c>
      <c r="F232" s="25"/>
      <c r="G232" s="25"/>
      <c r="H232" s="26"/>
      <c r="I232" s="24"/>
      <c r="J232" s="27"/>
      <c r="K232" s="21"/>
      <c r="L232" s="20"/>
      <c r="M232" s="67">
        <v>1429.57</v>
      </c>
      <c r="N232" s="57">
        <v>1204.02</v>
      </c>
      <c r="O232" s="42">
        <v>1124.8800000000001</v>
      </c>
      <c r="P232" s="67">
        <v>2423.46</v>
      </c>
      <c r="Q232" s="68">
        <v>2041.1</v>
      </c>
      <c r="R232" s="67">
        <v>1906.94</v>
      </c>
      <c r="S232" s="69"/>
      <c r="T232" s="70"/>
      <c r="U232" s="71"/>
      <c r="V232" s="69"/>
      <c r="W232" s="70"/>
      <c r="X232" s="71"/>
      <c r="Y232" s="72">
        <v>3</v>
      </c>
      <c r="Z232" s="72">
        <f t="shared" si="12"/>
        <v>1252.8233333333335</v>
      </c>
      <c r="AA232" s="73">
        <f t="shared" si="13"/>
        <v>2123.8333333333335</v>
      </c>
      <c r="AB232" s="74">
        <f t="shared" si="14"/>
        <v>12.619424322883511</v>
      </c>
      <c r="AC232" s="74">
        <f t="shared" si="15"/>
        <v>12.619380501547827</v>
      </c>
      <c r="AME232"/>
      <c r="AMF232"/>
      <c r="AMG232"/>
      <c r="AMH232"/>
    </row>
    <row r="233" spans="1:1022" s="18" customFormat="1" ht="15.75" customHeight="1">
      <c r="A233" s="19">
        <v>214</v>
      </c>
      <c r="B233" s="20"/>
      <c r="C233" s="40" t="s">
        <v>220</v>
      </c>
      <c r="D233" s="82" t="s">
        <v>88</v>
      </c>
      <c r="E233" s="24">
        <v>1</v>
      </c>
      <c r="F233" s="25"/>
      <c r="G233" s="25"/>
      <c r="H233" s="26"/>
      <c r="I233" s="24"/>
      <c r="J233" s="27"/>
      <c r="K233" s="21"/>
      <c r="L233" s="20"/>
      <c r="M233" s="67">
        <v>6072.28</v>
      </c>
      <c r="N233" s="57">
        <v>5114.2299999999996</v>
      </c>
      <c r="O233" s="42">
        <v>4778.07</v>
      </c>
      <c r="P233" s="67">
        <v>15657.22</v>
      </c>
      <c r="Q233" s="68">
        <v>13186.92</v>
      </c>
      <c r="R233" s="67">
        <v>12320.14</v>
      </c>
      <c r="S233" s="69"/>
      <c r="T233" s="70"/>
      <c r="U233" s="71"/>
      <c r="V233" s="69"/>
      <c r="W233" s="70"/>
      <c r="X233" s="71"/>
      <c r="Y233" s="72">
        <v>3</v>
      </c>
      <c r="Z233" s="72">
        <f t="shared" si="12"/>
        <v>5321.5266666666657</v>
      </c>
      <c r="AA233" s="73">
        <f t="shared" si="13"/>
        <v>13721.426666666666</v>
      </c>
      <c r="AB233" s="74">
        <f t="shared" si="14"/>
        <v>12.6194206980652</v>
      </c>
      <c r="AC233" s="74">
        <f t="shared" si="15"/>
        <v>12.619384816879784</v>
      </c>
      <c r="AME233"/>
      <c r="AMF233"/>
      <c r="AMG233"/>
      <c r="AMH233"/>
    </row>
    <row r="234" spans="1:1022" s="18" customFormat="1" ht="15.75" customHeight="1">
      <c r="A234" s="19">
        <v>215</v>
      </c>
      <c r="B234" s="20"/>
      <c r="C234" s="78" t="s">
        <v>260</v>
      </c>
      <c r="D234" s="85"/>
      <c r="E234" s="24"/>
      <c r="F234" s="33"/>
      <c r="G234" s="33"/>
      <c r="H234" s="26"/>
      <c r="I234" s="24"/>
      <c r="J234" s="27"/>
      <c r="K234" s="21"/>
      <c r="L234" s="20"/>
      <c r="M234" s="67"/>
      <c r="N234" s="57"/>
      <c r="O234" s="42"/>
      <c r="P234" s="67">
        <v>0</v>
      </c>
      <c r="Q234" s="68"/>
      <c r="R234" s="67"/>
      <c r="S234" s="69"/>
      <c r="T234" s="70"/>
      <c r="U234" s="71"/>
      <c r="V234" s="69"/>
      <c r="W234" s="70"/>
      <c r="X234" s="71"/>
      <c r="Y234" s="72"/>
      <c r="Z234" s="72"/>
      <c r="AA234" s="73"/>
      <c r="AB234" s="74"/>
      <c r="AC234" s="74"/>
      <c r="AME234"/>
      <c r="AMF234"/>
      <c r="AMG234"/>
      <c r="AMH234"/>
    </row>
    <row r="235" spans="1:1022" s="18" customFormat="1" ht="15.75" customHeight="1">
      <c r="A235" s="19">
        <v>216</v>
      </c>
      <c r="B235" s="20"/>
      <c r="C235" s="37" t="s">
        <v>261</v>
      </c>
      <c r="D235" s="82" t="s">
        <v>262</v>
      </c>
      <c r="E235" s="24">
        <v>1</v>
      </c>
      <c r="F235" s="25"/>
      <c r="G235" s="25"/>
      <c r="H235" s="26"/>
      <c r="I235" s="24"/>
      <c r="J235" s="27"/>
      <c r="K235" s="21"/>
      <c r="L235" s="20"/>
      <c r="M235" s="67">
        <v>1089.2</v>
      </c>
      <c r="N235" s="57">
        <v>917.36</v>
      </c>
      <c r="O235" s="42">
        <v>857.06</v>
      </c>
      <c r="P235" s="67">
        <v>0</v>
      </c>
      <c r="Q235" s="68">
        <v>0</v>
      </c>
      <c r="R235" s="67">
        <v>0</v>
      </c>
      <c r="S235" s="69"/>
      <c r="T235" s="70"/>
      <c r="U235" s="71"/>
      <c r="V235" s="69"/>
      <c r="W235" s="70"/>
      <c r="X235" s="71"/>
      <c r="Y235" s="72">
        <v>3</v>
      </c>
      <c r="Z235" s="72">
        <f t="shared" si="12"/>
        <v>954.54</v>
      </c>
      <c r="AA235" s="73">
        <f t="shared" si="13"/>
        <v>0</v>
      </c>
      <c r="AB235" s="74">
        <f t="shared" si="14"/>
        <v>12.618994347628732</v>
      </c>
      <c r="AC235" s="74" t="e">
        <f t="shared" si="15"/>
        <v>#DIV/0!</v>
      </c>
      <c r="AME235"/>
      <c r="AMF235"/>
      <c r="AMG235"/>
      <c r="AMH235"/>
    </row>
    <row r="236" spans="1:1022" s="18" customFormat="1" ht="15.75" customHeight="1">
      <c r="A236" s="19">
        <v>217</v>
      </c>
      <c r="B236" s="20"/>
      <c r="C236" s="34" t="s">
        <v>263</v>
      </c>
      <c r="D236" s="82" t="s">
        <v>264</v>
      </c>
      <c r="E236" s="24">
        <v>1</v>
      </c>
      <c r="F236" s="25"/>
      <c r="G236" s="25"/>
      <c r="H236" s="26"/>
      <c r="I236" s="24"/>
      <c r="J236" s="27"/>
      <c r="K236" s="21"/>
      <c r="L236" s="20"/>
      <c r="M236" s="67">
        <v>1769.94</v>
      </c>
      <c r="N236" s="57">
        <v>1490.69</v>
      </c>
      <c r="O236" s="42">
        <v>1392.7</v>
      </c>
      <c r="P236" s="67">
        <v>0</v>
      </c>
      <c r="Q236" s="68">
        <v>0</v>
      </c>
      <c r="R236" s="67">
        <v>0</v>
      </c>
      <c r="S236" s="69"/>
      <c r="T236" s="70"/>
      <c r="U236" s="71"/>
      <c r="V236" s="69"/>
      <c r="W236" s="70"/>
      <c r="X236" s="71"/>
      <c r="Y236" s="72">
        <v>3</v>
      </c>
      <c r="Z236" s="72">
        <f t="shared" si="12"/>
        <v>1551.11</v>
      </c>
      <c r="AA236" s="73">
        <f t="shared" si="13"/>
        <v>0</v>
      </c>
      <c r="AB236" s="74">
        <f t="shared" si="14"/>
        <v>12.619562304467655</v>
      </c>
      <c r="AC236" s="74" t="e">
        <f t="shared" si="15"/>
        <v>#DIV/0!</v>
      </c>
      <c r="AME236"/>
      <c r="AMF236"/>
      <c r="AMG236"/>
      <c r="AMH236"/>
    </row>
    <row r="237" spans="1:1022" s="18" customFormat="1" ht="15.75" customHeight="1">
      <c r="A237" s="19">
        <v>218</v>
      </c>
      <c r="B237" s="20"/>
      <c r="C237" s="34" t="s">
        <v>265</v>
      </c>
      <c r="D237" s="82" t="s">
        <v>264</v>
      </c>
      <c r="E237" s="24">
        <v>1</v>
      </c>
      <c r="F237" s="25"/>
      <c r="G237" s="25"/>
      <c r="H237" s="26"/>
      <c r="I237" s="24"/>
      <c r="J237" s="27"/>
      <c r="K237" s="21"/>
      <c r="L237" s="20"/>
      <c r="M237" s="67">
        <v>2178.39</v>
      </c>
      <c r="N237" s="57">
        <v>1834.7</v>
      </c>
      <c r="O237" s="42">
        <v>1714.11</v>
      </c>
      <c r="P237" s="67">
        <v>0</v>
      </c>
      <c r="Q237" s="68">
        <v>0</v>
      </c>
      <c r="R237" s="67">
        <v>0</v>
      </c>
      <c r="S237" s="69"/>
      <c r="T237" s="70"/>
      <c r="U237" s="71"/>
      <c r="V237" s="69"/>
      <c r="W237" s="70"/>
      <c r="X237" s="71"/>
      <c r="Y237" s="72">
        <v>3</v>
      </c>
      <c r="Z237" s="72">
        <f t="shared" si="12"/>
        <v>1909.0666666666666</v>
      </c>
      <c r="AA237" s="73">
        <f t="shared" si="13"/>
        <v>0</v>
      </c>
      <c r="AB237" s="74">
        <f t="shared" si="14"/>
        <v>12.619163327212659</v>
      </c>
      <c r="AC237" s="74" t="e">
        <f t="shared" si="15"/>
        <v>#DIV/0!</v>
      </c>
      <c r="AME237"/>
      <c r="AMF237"/>
      <c r="AMG237"/>
      <c r="AMH237"/>
    </row>
    <row r="238" spans="1:1022" s="18" customFormat="1" ht="15.75" customHeight="1">
      <c r="A238" s="19">
        <v>219</v>
      </c>
      <c r="B238" s="20"/>
      <c r="C238" s="34" t="s">
        <v>266</v>
      </c>
      <c r="D238" s="82" t="s">
        <v>264</v>
      </c>
      <c r="E238" s="24">
        <v>1</v>
      </c>
      <c r="F238" s="25"/>
      <c r="G238" s="25"/>
      <c r="H238" s="26"/>
      <c r="I238" s="24"/>
      <c r="J238" s="27"/>
      <c r="K238" s="21"/>
      <c r="L238" s="20"/>
      <c r="M238" s="67">
        <v>6807.49</v>
      </c>
      <c r="N238" s="57">
        <v>5733.45</v>
      </c>
      <c r="O238" s="42">
        <v>5356.59</v>
      </c>
      <c r="P238" s="67">
        <v>0</v>
      </c>
      <c r="Q238" s="68">
        <v>0</v>
      </c>
      <c r="R238" s="67">
        <v>0</v>
      </c>
      <c r="S238" s="69"/>
      <c r="T238" s="70"/>
      <c r="U238" s="71"/>
      <c r="V238" s="69"/>
      <c r="W238" s="70"/>
      <c r="X238" s="71"/>
      <c r="Y238" s="72">
        <v>3</v>
      </c>
      <c r="Z238" s="72">
        <f t="shared" si="12"/>
        <v>5965.8433333333332</v>
      </c>
      <c r="AA238" s="73">
        <f t="shared" si="13"/>
        <v>0</v>
      </c>
      <c r="AB238" s="74">
        <f t="shared" si="14"/>
        <v>12.61933437338266</v>
      </c>
      <c r="AC238" s="74" t="e">
        <f t="shared" si="15"/>
        <v>#DIV/0!</v>
      </c>
      <c r="AME238"/>
      <c r="AMF238"/>
      <c r="AMG238"/>
      <c r="AMH238"/>
    </row>
    <row r="239" spans="1:1022" s="18" customFormat="1" ht="15.75" customHeight="1">
      <c r="A239" s="19">
        <v>220</v>
      </c>
      <c r="B239" s="20"/>
      <c r="C239" s="34" t="s">
        <v>267</v>
      </c>
      <c r="D239" s="82" t="s">
        <v>268</v>
      </c>
      <c r="E239" s="24">
        <v>1</v>
      </c>
      <c r="F239" s="25"/>
      <c r="G239" s="25"/>
      <c r="H239" s="26"/>
      <c r="I239" s="24"/>
      <c r="J239" s="27"/>
      <c r="K239" s="21"/>
      <c r="L239" s="20"/>
      <c r="M239" s="67">
        <v>272.3</v>
      </c>
      <c r="N239" s="57">
        <v>229.34</v>
      </c>
      <c r="O239" s="42">
        <v>214.26</v>
      </c>
      <c r="P239" s="67">
        <v>639.91</v>
      </c>
      <c r="Q239" s="68">
        <v>538.95000000000005</v>
      </c>
      <c r="R239" s="67">
        <v>503.53</v>
      </c>
      <c r="S239" s="69"/>
      <c r="T239" s="70"/>
      <c r="U239" s="71"/>
      <c r="V239" s="69"/>
      <c r="W239" s="70"/>
      <c r="X239" s="71"/>
      <c r="Y239" s="72">
        <v>3</v>
      </c>
      <c r="Z239" s="72">
        <f t="shared" si="12"/>
        <v>238.63333333333333</v>
      </c>
      <c r="AA239" s="73">
        <f t="shared" si="13"/>
        <v>560.79666666666674</v>
      </c>
      <c r="AB239" s="74">
        <f t="shared" si="14"/>
        <v>12.619930334588911</v>
      </c>
      <c r="AC239" s="74">
        <f t="shared" si="15"/>
        <v>12.618842711608453</v>
      </c>
      <c r="AME239"/>
      <c r="AMF239"/>
      <c r="AMG239"/>
      <c r="AMH239"/>
    </row>
    <row r="240" spans="1:1022" s="18" customFormat="1" ht="15.75" customHeight="1">
      <c r="A240" s="19">
        <v>221</v>
      </c>
      <c r="B240" s="20"/>
      <c r="C240" s="34" t="s">
        <v>269</v>
      </c>
      <c r="D240" s="82" t="s">
        <v>268</v>
      </c>
      <c r="E240" s="24">
        <v>1</v>
      </c>
      <c r="F240" s="25"/>
      <c r="G240" s="25"/>
      <c r="H240" s="26"/>
      <c r="I240" s="24"/>
      <c r="J240" s="27"/>
      <c r="K240" s="21"/>
      <c r="L240" s="20"/>
      <c r="M240" s="67">
        <v>340.37</v>
      </c>
      <c r="N240" s="57">
        <v>286.67</v>
      </c>
      <c r="O240" s="42">
        <v>267.82</v>
      </c>
      <c r="P240" s="67">
        <v>707.98</v>
      </c>
      <c r="Q240" s="68">
        <v>596.28</v>
      </c>
      <c r="R240" s="67">
        <v>557.09</v>
      </c>
      <c r="S240" s="69"/>
      <c r="T240" s="70"/>
      <c r="U240" s="71"/>
      <c r="V240" s="69"/>
      <c r="W240" s="70"/>
      <c r="X240" s="71"/>
      <c r="Y240" s="72">
        <v>3</v>
      </c>
      <c r="Z240" s="72">
        <f t="shared" si="12"/>
        <v>298.28666666666663</v>
      </c>
      <c r="AA240" s="73">
        <f t="shared" si="13"/>
        <v>620.44999999999993</v>
      </c>
      <c r="AB240" s="74">
        <f t="shared" si="14"/>
        <v>12.620141874891381</v>
      </c>
      <c r="AC240" s="74">
        <f t="shared" si="15"/>
        <v>12.619048974240135</v>
      </c>
      <c r="AME240"/>
      <c r="AMF240"/>
      <c r="AMG240"/>
      <c r="AMH240"/>
    </row>
    <row r="241" spans="1:1022" s="18" customFormat="1" ht="15.75" customHeight="1">
      <c r="A241" s="19">
        <v>222</v>
      </c>
      <c r="B241" s="20"/>
      <c r="C241" s="34" t="s">
        <v>270</v>
      </c>
      <c r="D241" s="82" t="s">
        <v>271</v>
      </c>
      <c r="E241" s="24">
        <v>1</v>
      </c>
      <c r="F241" s="25"/>
      <c r="G241" s="25"/>
      <c r="H241" s="26"/>
      <c r="I241" s="24"/>
      <c r="J241" s="27"/>
      <c r="K241" s="21"/>
      <c r="L241" s="20"/>
      <c r="M241" s="67">
        <v>272.3</v>
      </c>
      <c r="N241" s="57">
        <v>229.34</v>
      </c>
      <c r="O241" s="42">
        <v>214.26</v>
      </c>
      <c r="P241" s="67">
        <v>0</v>
      </c>
      <c r="Q241" s="68">
        <v>0</v>
      </c>
      <c r="R241" s="67">
        <v>0</v>
      </c>
      <c r="S241" s="69"/>
      <c r="T241" s="70"/>
      <c r="U241" s="71"/>
      <c r="V241" s="69"/>
      <c r="W241" s="70"/>
      <c r="X241" s="71"/>
      <c r="Y241" s="72">
        <v>3</v>
      </c>
      <c r="Z241" s="72">
        <f t="shared" si="12"/>
        <v>238.63333333333333</v>
      </c>
      <c r="AA241" s="73">
        <f t="shared" si="13"/>
        <v>0</v>
      </c>
      <c r="AB241" s="74">
        <f t="shared" si="14"/>
        <v>12.619930334588911</v>
      </c>
      <c r="AC241" s="74" t="e">
        <f t="shared" si="15"/>
        <v>#DIV/0!</v>
      </c>
      <c r="AME241"/>
      <c r="AMF241"/>
      <c r="AMG241"/>
      <c r="AMH241"/>
    </row>
    <row r="242" spans="1:1022" s="18" customFormat="1" ht="15.75" customHeight="1">
      <c r="A242" s="19">
        <v>223</v>
      </c>
      <c r="B242" s="20"/>
      <c r="C242" s="34" t="s">
        <v>272</v>
      </c>
      <c r="D242" s="82" t="s">
        <v>264</v>
      </c>
      <c r="E242" s="24">
        <v>1</v>
      </c>
      <c r="F242" s="25"/>
      <c r="G242" s="25"/>
      <c r="H242" s="26"/>
      <c r="I242" s="24"/>
      <c r="J242" s="27"/>
      <c r="K242" s="21"/>
      <c r="L242" s="20"/>
      <c r="M242" s="67">
        <v>1021.12</v>
      </c>
      <c r="N242" s="57">
        <v>860.01</v>
      </c>
      <c r="O242" s="42">
        <v>803.48</v>
      </c>
      <c r="P242" s="67">
        <v>0</v>
      </c>
      <c r="Q242" s="68">
        <v>0</v>
      </c>
      <c r="R242" s="67">
        <v>0</v>
      </c>
      <c r="S242" s="69"/>
      <c r="T242" s="70"/>
      <c r="U242" s="71"/>
      <c r="V242" s="69"/>
      <c r="W242" s="70"/>
      <c r="X242" s="71"/>
      <c r="Y242" s="72">
        <v>3</v>
      </c>
      <c r="Z242" s="72">
        <f t="shared" si="12"/>
        <v>894.87</v>
      </c>
      <c r="AA242" s="73">
        <f t="shared" si="13"/>
        <v>0</v>
      </c>
      <c r="AB242" s="74">
        <f t="shared" si="14"/>
        <v>12.619721109315643</v>
      </c>
      <c r="AC242" s="74" t="e">
        <f t="shared" si="15"/>
        <v>#DIV/0!</v>
      </c>
      <c r="AME242"/>
      <c r="AMF242"/>
      <c r="AMG242"/>
      <c r="AMH242"/>
    </row>
    <row r="243" spans="1:1022" s="18" customFormat="1" ht="15.75" customHeight="1">
      <c r="A243" s="19">
        <v>224</v>
      </c>
      <c r="B243" s="20"/>
      <c r="C243" s="34" t="s">
        <v>273</v>
      </c>
      <c r="D243" s="82" t="s">
        <v>234</v>
      </c>
      <c r="E243" s="24">
        <v>1</v>
      </c>
      <c r="F243" s="25"/>
      <c r="G243" s="25"/>
      <c r="H243" s="26"/>
      <c r="I243" s="24"/>
      <c r="J243" s="27"/>
      <c r="K243" s="21"/>
      <c r="L243" s="20"/>
      <c r="M243" s="67">
        <v>1021.12</v>
      </c>
      <c r="N243" s="57">
        <v>860.01</v>
      </c>
      <c r="O243" s="42">
        <v>803.48</v>
      </c>
      <c r="P243" s="67">
        <v>1974.17</v>
      </c>
      <c r="Q243" s="68">
        <v>1662.69</v>
      </c>
      <c r="R243" s="67">
        <v>1553.41</v>
      </c>
      <c r="S243" s="69"/>
      <c r="T243" s="70"/>
      <c r="U243" s="71"/>
      <c r="V243" s="69"/>
      <c r="W243" s="70"/>
      <c r="X243" s="71"/>
      <c r="Y243" s="72">
        <v>3</v>
      </c>
      <c r="Z243" s="72">
        <f t="shared" si="12"/>
        <v>894.87</v>
      </c>
      <c r="AA243" s="73">
        <f t="shared" si="13"/>
        <v>1730.0900000000001</v>
      </c>
      <c r="AB243" s="74">
        <f t="shared" si="14"/>
        <v>12.619721109315643</v>
      </c>
      <c r="AC243" s="74">
        <f t="shared" si="15"/>
        <v>12.6194192352831</v>
      </c>
      <c r="AME243"/>
      <c r="AMF243"/>
      <c r="AMG243"/>
      <c r="AMH243"/>
    </row>
    <row r="244" spans="1:1022" s="18" customFormat="1" ht="15.75" customHeight="1">
      <c r="A244" s="19">
        <v>225</v>
      </c>
      <c r="B244" s="20"/>
      <c r="C244" s="34" t="s">
        <v>274</v>
      </c>
      <c r="D244" s="82" t="s">
        <v>234</v>
      </c>
      <c r="E244" s="24">
        <v>1</v>
      </c>
      <c r="F244" s="25"/>
      <c r="G244" s="25"/>
      <c r="H244" s="26"/>
      <c r="I244" s="24"/>
      <c r="J244" s="27"/>
      <c r="K244" s="21"/>
      <c r="L244" s="20"/>
      <c r="M244" s="67">
        <v>1157.28</v>
      </c>
      <c r="N244" s="57">
        <v>974.69</v>
      </c>
      <c r="O244" s="42">
        <v>910.62</v>
      </c>
      <c r="P244" s="67">
        <v>2791.07</v>
      </c>
      <c r="Q244" s="68">
        <v>2350.71</v>
      </c>
      <c r="R244" s="67">
        <v>2196.1999999999998</v>
      </c>
      <c r="S244" s="69"/>
      <c r="T244" s="70"/>
      <c r="U244" s="71"/>
      <c r="V244" s="69"/>
      <c r="W244" s="70"/>
      <c r="X244" s="71"/>
      <c r="Y244" s="72">
        <v>3</v>
      </c>
      <c r="Z244" s="72">
        <f t="shared" si="12"/>
        <v>1014.1966666666667</v>
      </c>
      <c r="AA244" s="73">
        <f t="shared" si="13"/>
        <v>2445.9933333333333</v>
      </c>
      <c r="AB244" s="74">
        <f t="shared" si="14"/>
        <v>12.619621288408434</v>
      </c>
      <c r="AC244" s="74">
        <f t="shared" si="15"/>
        <v>12.619386186230891</v>
      </c>
      <c r="AME244"/>
      <c r="AMF244"/>
      <c r="AMG244"/>
      <c r="AMH244"/>
    </row>
    <row r="245" spans="1:1022" s="18" customFormat="1" ht="15.75" customHeight="1">
      <c r="A245" s="19">
        <v>226</v>
      </c>
      <c r="B245" s="20"/>
      <c r="C245" s="34" t="s">
        <v>275</v>
      </c>
      <c r="D245" s="82" t="s">
        <v>276</v>
      </c>
      <c r="E245" s="24">
        <v>1</v>
      </c>
      <c r="F245" s="25"/>
      <c r="G245" s="25"/>
      <c r="H245" s="26"/>
      <c r="I245" s="24"/>
      <c r="J245" s="27"/>
      <c r="K245" s="21"/>
      <c r="L245" s="20"/>
      <c r="M245" s="67">
        <v>272.3</v>
      </c>
      <c r="N245" s="57">
        <v>229.34</v>
      </c>
      <c r="O245" s="42">
        <v>214.26</v>
      </c>
      <c r="P245" s="67">
        <v>0</v>
      </c>
      <c r="Q245" s="68">
        <v>0</v>
      </c>
      <c r="R245" s="67">
        <v>0</v>
      </c>
      <c r="S245" s="69"/>
      <c r="T245" s="70"/>
      <c r="U245" s="71"/>
      <c r="V245" s="69"/>
      <c r="W245" s="70"/>
      <c r="X245" s="71"/>
      <c r="Y245" s="72">
        <v>3</v>
      </c>
      <c r="Z245" s="72">
        <f t="shared" si="12"/>
        <v>238.63333333333333</v>
      </c>
      <c r="AA245" s="73">
        <f t="shared" si="13"/>
        <v>0</v>
      </c>
      <c r="AB245" s="74">
        <f t="shared" si="14"/>
        <v>12.619930334588911</v>
      </c>
      <c r="AC245" s="74" t="e">
        <f t="shared" si="15"/>
        <v>#DIV/0!</v>
      </c>
      <c r="AME245"/>
      <c r="AMF245"/>
      <c r="AMG245"/>
      <c r="AMH245"/>
    </row>
    <row r="246" spans="1:1022" s="18" customFormat="1" ht="15.75" customHeight="1">
      <c r="A246" s="19">
        <v>227</v>
      </c>
      <c r="B246" s="20"/>
      <c r="C246" s="34" t="s">
        <v>277</v>
      </c>
      <c r="D246" s="82" t="s">
        <v>278</v>
      </c>
      <c r="E246" s="24">
        <v>1</v>
      </c>
      <c r="F246" s="25"/>
      <c r="G246" s="25"/>
      <c r="H246" s="26"/>
      <c r="I246" s="24"/>
      <c r="J246" s="27"/>
      <c r="K246" s="21"/>
      <c r="L246" s="20"/>
      <c r="M246" s="67">
        <v>272.3</v>
      </c>
      <c r="N246" s="57">
        <v>229.34</v>
      </c>
      <c r="O246" s="42">
        <v>214.26</v>
      </c>
      <c r="P246" s="67">
        <v>0</v>
      </c>
      <c r="Q246" s="68">
        <v>0</v>
      </c>
      <c r="R246" s="67">
        <v>0</v>
      </c>
      <c r="S246" s="69"/>
      <c r="T246" s="70"/>
      <c r="U246" s="71"/>
      <c r="V246" s="69"/>
      <c r="W246" s="70"/>
      <c r="X246" s="71"/>
      <c r="Y246" s="72">
        <v>3</v>
      </c>
      <c r="Z246" s="72">
        <f t="shared" si="12"/>
        <v>238.63333333333333</v>
      </c>
      <c r="AA246" s="73">
        <f t="shared" si="13"/>
        <v>0</v>
      </c>
      <c r="AB246" s="74">
        <f t="shared" si="14"/>
        <v>12.619930334588911</v>
      </c>
      <c r="AC246" s="74" t="e">
        <f t="shared" si="15"/>
        <v>#DIV/0!</v>
      </c>
      <c r="AME246"/>
      <c r="AMF246"/>
      <c r="AMG246"/>
      <c r="AMH246"/>
    </row>
    <row r="247" spans="1:1022" s="18" customFormat="1" ht="15.75" customHeight="1">
      <c r="A247" s="19">
        <v>228</v>
      </c>
      <c r="B247" s="20"/>
      <c r="C247" s="34" t="s">
        <v>279</v>
      </c>
      <c r="D247" s="82" t="s">
        <v>280</v>
      </c>
      <c r="E247" s="24">
        <v>1</v>
      </c>
      <c r="F247" s="25"/>
      <c r="G247" s="25"/>
      <c r="H247" s="26"/>
      <c r="I247" s="24"/>
      <c r="J247" s="27"/>
      <c r="K247" s="21"/>
      <c r="L247" s="20"/>
      <c r="M247" s="67">
        <v>299.52999999999997</v>
      </c>
      <c r="N247" s="57">
        <v>252.27</v>
      </c>
      <c r="O247" s="42">
        <v>235.69</v>
      </c>
      <c r="P247" s="67">
        <v>0</v>
      </c>
      <c r="Q247" s="68">
        <v>0</v>
      </c>
      <c r="R247" s="67">
        <v>0</v>
      </c>
      <c r="S247" s="69"/>
      <c r="T247" s="70"/>
      <c r="U247" s="71"/>
      <c r="V247" s="69"/>
      <c r="W247" s="70"/>
      <c r="X247" s="71"/>
      <c r="Y247" s="72">
        <v>3</v>
      </c>
      <c r="Z247" s="72">
        <f t="shared" si="12"/>
        <v>262.49666666666667</v>
      </c>
      <c r="AA247" s="73">
        <f t="shared" si="13"/>
        <v>0</v>
      </c>
      <c r="AB247" s="74">
        <f t="shared" si="14"/>
        <v>12.619548898917724</v>
      </c>
      <c r="AC247" s="74" t="e">
        <f t="shared" si="15"/>
        <v>#DIV/0!</v>
      </c>
      <c r="AME247"/>
      <c r="AMF247"/>
      <c r="AMG247"/>
      <c r="AMH247"/>
    </row>
    <row r="248" spans="1:1022" s="18" customFormat="1" ht="15.75" customHeight="1">
      <c r="A248" s="19">
        <v>229</v>
      </c>
      <c r="B248" s="20"/>
      <c r="C248" s="34" t="s">
        <v>281</v>
      </c>
      <c r="D248" s="82" t="s">
        <v>282</v>
      </c>
      <c r="E248" s="24">
        <v>1</v>
      </c>
      <c r="F248" s="25"/>
      <c r="G248" s="25"/>
      <c r="H248" s="26"/>
      <c r="I248" s="24"/>
      <c r="J248" s="27"/>
      <c r="K248" s="21"/>
      <c r="L248" s="20"/>
      <c r="M248" s="67">
        <v>1089.2</v>
      </c>
      <c r="N248" s="57">
        <v>917.36</v>
      </c>
      <c r="O248" s="42">
        <v>857.06</v>
      </c>
      <c r="P248" s="67">
        <v>0</v>
      </c>
      <c r="Q248" s="68">
        <v>0</v>
      </c>
      <c r="R248" s="67">
        <v>0</v>
      </c>
      <c r="S248" s="69"/>
      <c r="T248" s="70"/>
      <c r="U248" s="71"/>
      <c r="V248" s="69"/>
      <c r="W248" s="70"/>
      <c r="X248" s="71"/>
      <c r="Y248" s="72">
        <v>3</v>
      </c>
      <c r="Z248" s="72">
        <f t="shared" si="12"/>
        <v>954.54</v>
      </c>
      <c r="AA248" s="73">
        <f t="shared" si="13"/>
        <v>0</v>
      </c>
      <c r="AB248" s="74">
        <f t="shared" si="14"/>
        <v>12.618994347628732</v>
      </c>
      <c r="AC248" s="74" t="e">
        <f t="shared" si="15"/>
        <v>#DIV/0!</v>
      </c>
      <c r="AME248"/>
      <c r="AMF248"/>
      <c r="AMG248"/>
      <c r="AMH248"/>
    </row>
    <row r="249" spans="1:1022" s="18" customFormat="1" ht="15.75" customHeight="1">
      <c r="A249" s="19">
        <v>230</v>
      </c>
      <c r="B249" s="20"/>
      <c r="C249" s="34" t="s">
        <v>283</v>
      </c>
      <c r="D249" s="82" t="s">
        <v>280</v>
      </c>
      <c r="E249" s="24">
        <v>1</v>
      </c>
      <c r="F249" s="25"/>
      <c r="G249" s="25"/>
      <c r="H249" s="26"/>
      <c r="I249" s="24"/>
      <c r="J249" s="27"/>
      <c r="K249" s="21"/>
      <c r="L249" s="20"/>
      <c r="M249" s="67">
        <v>68.069999999999993</v>
      </c>
      <c r="N249" s="57">
        <v>57.33</v>
      </c>
      <c r="O249" s="42">
        <v>53.56</v>
      </c>
      <c r="P249" s="67">
        <v>0</v>
      </c>
      <c r="Q249" s="68">
        <v>0</v>
      </c>
      <c r="R249" s="67">
        <v>0</v>
      </c>
      <c r="S249" s="69"/>
      <c r="T249" s="70"/>
      <c r="U249" s="71"/>
      <c r="V249" s="69"/>
      <c r="W249" s="70"/>
      <c r="X249" s="71"/>
      <c r="Y249" s="72">
        <v>3</v>
      </c>
      <c r="Z249" s="72">
        <f t="shared" si="12"/>
        <v>59.653333333333329</v>
      </c>
      <c r="AA249" s="73">
        <f t="shared" si="13"/>
        <v>0</v>
      </c>
      <c r="AB249" s="74">
        <f t="shared" si="14"/>
        <v>12.620988107024097</v>
      </c>
      <c r="AC249" s="74" t="e">
        <f t="shared" si="15"/>
        <v>#DIV/0!</v>
      </c>
      <c r="AME249"/>
      <c r="AMF249"/>
      <c r="AMG249"/>
      <c r="AMH249"/>
    </row>
    <row r="250" spans="1:1022" s="18" customFormat="1" ht="15.75" customHeight="1">
      <c r="A250" s="19">
        <v>231</v>
      </c>
      <c r="B250" s="20"/>
      <c r="C250" s="34" t="s">
        <v>284</v>
      </c>
      <c r="D250" s="82" t="s">
        <v>264</v>
      </c>
      <c r="E250" s="24">
        <v>1</v>
      </c>
      <c r="F250" s="25"/>
      <c r="G250" s="25"/>
      <c r="H250" s="26"/>
      <c r="I250" s="24"/>
      <c r="J250" s="27"/>
      <c r="K250" s="21"/>
      <c r="L250" s="20"/>
      <c r="M250" s="67">
        <v>285.92</v>
      </c>
      <c r="N250" s="57">
        <v>240.81</v>
      </c>
      <c r="O250" s="42">
        <v>224.98</v>
      </c>
      <c r="P250" s="67">
        <v>0</v>
      </c>
      <c r="Q250" s="68">
        <v>0</v>
      </c>
      <c r="R250" s="67">
        <v>0</v>
      </c>
      <c r="S250" s="69"/>
      <c r="T250" s="70"/>
      <c r="U250" s="71"/>
      <c r="V250" s="69"/>
      <c r="W250" s="70"/>
      <c r="X250" s="71"/>
      <c r="Y250" s="72">
        <v>3</v>
      </c>
      <c r="Z250" s="72">
        <f t="shared" si="12"/>
        <v>250.57000000000002</v>
      </c>
      <c r="AA250" s="73">
        <f t="shared" si="13"/>
        <v>0</v>
      </c>
      <c r="AB250" s="74">
        <f t="shared" si="14"/>
        <v>12.619478692981694</v>
      </c>
      <c r="AC250" s="74" t="e">
        <f t="shared" si="15"/>
        <v>#DIV/0!</v>
      </c>
      <c r="AME250"/>
      <c r="AMF250"/>
      <c r="AMG250"/>
      <c r="AMH250"/>
    </row>
    <row r="251" spans="1:1022" s="18" customFormat="1" ht="15.75" customHeight="1">
      <c r="A251" s="19">
        <v>232</v>
      </c>
      <c r="B251" s="20"/>
      <c r="C251" s="34" t="s">
        <v>285</v>
      </c>
      <c r="D251" s="82" t="s">
        <v>264</v>
      </c>
      <c r="E251" s="24">
        <v>1</v>
      </c>
      <c r="F251" s="25"/>
      <c r="G251" s="25"/>
      <c r="H251" s="26"/>
      <c r="I251" s="24"/>
      <c r="J251" s="27"/>
      <c r="K251" s="21"/>
      <c r="L251" s="20"/>
      <c r="M251" s="67">
        <v>353.99</v>
      </c>
      <c r="N251" s="57">
        <v>298.14</v>
      </c>
      <c r="O251" s="42">
        <v>278.54000000000002</v>
      </c>
      <c r="P251" s="67">
        <v>0</v>
      </c>
      <c r="Q251" s="68">
        <v>0</v>
      </c>
      <c r="R251" s="67">
        <v>0</v>
      </c>
      <c r="S251" s="69"/>
      <c r="T251" s="70"/>
      <c r="U251" s="71"/>
      <c r="V251" s="69"/>
      <c r="W251" s="70"/>
      <c r="X251" s="71"/>
      <c r="Y251" s="72">
        <v>3</v>
      </c>
      <c r="Z251" s="72">
        <f t="shared" si="12"/>
        <v>310.22333333333336</v>
      </c>
      <c r="AA251" s="73">
        <f t="shared" si="13"/>
        <v>0</v>
      </c>
      <c r="AB251" s="74">
        <f t="shared" si="14"/>
        <v>12.619768936909907</v>
      </c>
      <c r="AC251" s="74" t="e">
        <f t="shared" si="15"/>
        <v>#DIV/0!</v>
      </c>
      <c r="AME251"/>
      <c r="AMF251"/>
      <c r="AMG251"/>
      <c r="AMH251"/>
    </row>
    <row r="252" spans="1:1022" s="18" customFormat="1" ht="15.75" customHeight="1">
      <c r="A252" s="19">
        <v>233</v>
      </c>
      <c r="B252" s="20"/>
      <c r="C252" s="34" t="s">
        <v>286</v>
      </c>
      <c r="D252" s="82" t="s">
        <v>264</v>
      </c>
      <c r="E252" s="24">
        <v>1</v>
      </c>
      <c r="F252" s="25"/>
      <c r="G252" s="25"/>
      <c r="H252" s="26"/>
      <c r="I252" s="24"/>
      <c r="J252" s="27"/>
      <c r="K252" s="21"/>
      <c r="L252" s="20"/>
      <c r="M252" s="67">
        <v>272.3</v>
      </c>
      <c r="N252" s="57">
        <v>229.34</v>
      </c>
      <c r="O252" s="42">
        <v>214.26</v>
      </c>
      <c r="P252" s="67">
        <v>0</v>
      </c>
      <c r="Q252" s="68">
        <v>0</v>
      </c>
      <c r="R252" s="67">
        <v>0</v>
      </c>
      <c r="S252" s="69"/>
      <c r="T252" s="70"/>
      <c r="U252" s="71"/>
      <c r="V252" s="69"/>
      <c r="W252" s="70"/>
      <c r="X252" s="71"/>
      <c r="Y252" s="72">
        <v>3</v>
      </c>
      <c r="Z252" s="72">
        <f t="shared" si="12"/>
        <v>238.63333333333333</v>
      </c>
      <c r="AA252" s="73">
        <f t="shared" si="13"/>
        <v>0</v>
      </c>
      <c r="AB252" s="74">
        <f t="shared" si="14"/>
        <v>12.619930334588911</v>
      </c>
      <c r="AC252" s="74" t="e">
        <f t="shared" si="15"/>
        <v>#DIV/0!</v>
      </c>
      <c r="AME252"/>
      <c r="AMF252"/>
      <c r="AMG252"/>
      <c r="AMH252"/>
    </row>
    <row r="253" spans="1:1022" s="18" customFormat="1" ht="15.75" customHeight="1">
      <c r="A253" s="19">
        <v>234</v>
      </c>
      <c r="B253" s="20"/>
      <c r="C253" s="34" t="s">
        <v>287</v>
      </c>
      <c r="D253" s="82" t="s">
        <v>264</v>
      </c>
      <c r="E253" s="24">
        <v>1</v>
      </c>
      <c r="F253" s="25"/>
      <c r="G253" s="25"/>
      <c r="H253" s="26"/>
      <c r="I253" s="24"/>
      <c r="J253" s="27"/>
      <c r="K253" s="21"/>
      <c r="L253" s="20"/>
      <c r="M253" s="67">
        <v>1048.3499999999999</v>
      </c>
      <c r="N253" s="57">
        <v>882.95</v>
      </c>
      <c r="O253" s="42">
        <v>824.91</v>
      </c>
      <c r="P253" s="67">
        <v>0</v>
      </c>
      <c r="Q253" s="68">
        <v>0</v>
      </c>
      <c r="R253" s="67">
        <v>0</v>
      </c>
      <c r="S253" s="69"/>
      <c r="T253" s="70"/>
      <c r="U253" s="71"/>
      <c r="V253" s="69"/>
      <c r="W253" s="70"/>
      <c r="X253" s="71"/>
      <c r="Y253" s="72">
        <v>3</v>
      </c>
      <c r="Z253" s="72">
        <f t="shared" si="12"/>
        <v>918.73666666666668</v>
      </c>
      <c r="AA253" s="73">
        <f t="shared" si="13"/>
        <v>0</v>
      </c>
      <c r="AB253" s="74">
        <f t="shared" si="14"/>
        <v>12.619403792399412</v>
      </c>
      <c r="AC253" s="74" t="e">
        <f t="shared" si="15"/>
        <v>#DIV/0!</v>
      </c>
      <c r="AME253"/>
      <c r="AMF253"/>
      <c r="AMG253"/>
      <c r="AMH253"/>
    </row>
    <row r="254" spans="1:1022" s="18" customFormat="1" ht="15.75" customHeight="1">
      <c r="A254" s="19">
        <v>235</v>
      </c>
      <c r="B254" s="20"/>
      <c r="C254" s="34" t="s">
        <v>288</v>
      </c>
      <c r="D254" s="82" t="s">
        <v>264</v>
      </c>
      <c r="E254" s="24">
        <v>1</v>
      </c>
      <c r="F254" s="25"/>
      <c r="G254" s="25"/>
      <c r="H254" s="26"/>
      <c r="I254" s="24"/>
      <c r="J254" s="27"/>
      <c r="K254" s="21"/>
      <c r="L254" s="20"/>
      <c r="M254" s="67">
        <v>1361.5</v>
      </c>
      <c r="N254" s="57">
        <v>1146.69</v>
      </c>
      <c r="O254" s="42">
        <v>1071.32</v>
      </c>
      <c r="P254" s="67">
        <v>0</v>
      </c>
      <c r="Q254" s="68">
        <v>0</v>
      </c>
      <c r="R254" s="67">
        <v>0</v>
      </c>
      <c r="S254" s="69"/>
      <c r="T254" s="70"/>
      <c r="U254" s="71"/>
      <c r="V254" s="69"/>
      <c r="W254" s="70"/>
      <c r="X254" s="71"/>
      <c r="Y254" s="72">
        <v>3</v>
      </c>
      <c r="Z254" s="72">
        <f t="shared" si="12"/>
        <v>1193.17</v>
      </c>
      <c r="AA254" s="73">
        <f t="shared" si="13"/>
        <v>0</v>
      </c>
      <c r="AB254" s="74">
        <f t="shared" si="14"/>
        <v>12.61934614297197</v>
      </c>
      <c r="AC254" s="74" t="e">
        <f t="shared" si="15"/>
        <v>#DIV/0!</v>
      </c>
      <c r="AME254"/>
      <c r="AMF254"/>
      <c r="AMG254"/>
      <c r="AMH254"/>
    </row>
    <row r="255" spans="1:1022" s="18" customFormat="1" ht="15.75" customHeight="1">
      <c r="A255" s="19">
        <v>236</v>
      </c>
      <c r="B255" s="20"/>
      <c r="C255" s="40" t="s">
        <v>289</v>
      </c>
      <c r="D255" s="82" t="s">
        <v>290</v>
      </c>
      <c r="E255" s="24">
        <v>1</v>
      </c>
      <c r="F255" s="25"/>
      <c r="G255" s="25"/>
      <c r="H255" s="26"/>
      <c r="I255" s="24"/>
      <c r="J255" s="27"/>
      <c r="K255" s="21"/>
      <c r="L255" s="20"/>
      <c r="M255" s="67">
        <v>571.83000000000004</v>
      </c>
      <c r="N255" s="57">
        <v>481.61</v>
      </c>
      <c r="O255" s="42">
        <v>449.95</v>
      </c>
      <c r="P255" s="67">
        <v>0</v>
      </c>
      <c r="Q255" s="68">
        <v>0</v>
      </c>
      <c r="R255" s="67">
        <v>0</v>
      </c>
      <c r="S255" s="69"/>
      <c r="T255" s="70"/>
      <c r="U255" s="71"/>
      <c r="V255" s="69"/>
      <c r="W255" s="70"/>
      <c r="X255" s="71"/>
      <c r="Y255" s="72">
        <v>3</v>
      </c>
      <c r="Z255" s="72">
        <f t="shared" si="12"/>
        <v>501.13000000000005</v>
      </c>
      <c r="AA255" s="73">
        <f t="shared" si="13"/>
        <v>0</v>
      </c>
      <c r="AB255" s="74">
        <f t="shared" si="14"/>
        <v>12.619730513441315</v>
      </c>
      <c r="AC255" s="74" t="e">
        <f t="shared" si="15"/>
        <v>#DIV/0!</v>
      </c>
      <c r="AME255"/>
      <c r="AMF255"/>
      <c r="AMG255"/>
      <c r="AMH255"/>
    </row>
    <row r="256" spans="1:1022" s="18" customFormat="1" ht="15.75" customHeight="1">
      <c r="A256" s="19">
        <v>237</v>
      </c>
      <c r="B256" s="20"/>
      <c r="C256" s="78" t="s">
        <v>291</v>
      </c>
      <c r="D256" s="85"/>
      <c r="E256" s="24"/>
      <c r="F256" s="33"/>
      <c r="G256" s="33"/>
      <c r="H256" s="26"/>
      <c r="I256" s="24"/>
      <c r="J256" s="27"/>
      <c r="K256" s="21"/>
      <c r="L256" s="20"/>
      <c r="M256" s="67"/>
      <c r="N256" s="57"/>
      <c r="O256" s="42"/>
      <c r="P256" s="67"/>
      <c r="Q256" s="68"/>
      <c r="R256" s="67"/>
      <c r="S256" s="69"/>
      <c r="T256" s="70"/>
      <c r="U256" s="71"/>
      <c r="V256" s="69"/>
      <c r="W256" s="70"/>
      <c r="X256" s="71"/>
      <c r="Y256" s="72"/>
      <c r="Z256" s="72"/>
      <c r="AA256" s="73"/>
      <c r="AB256" s="74"/>
      <c r="AC256" s="74"/>
      <c r="AME256"/>
      <c r="AMF256"/>
      <c r="AMG256"/>
      <c r="AMH256"/>
    </row>
    <row r="257" spans="1:1022" s="18" customFormat="1" ht="15.75" customHeight="1">
      <c r="A257" s="19">
        <v>238</v>
      </c>
      <c r="B257" s="20"/>
      <c r="C257" s="34" t="s">
        <v>292</v>
      </c>
      <c r="D257" s="82" t="s">
        <v>48</v>
      </c>
      <c r="E257" s="24">
        <v>1</v>
      </c>
      <c r="F257" s="25"/>
      <c r="G257" s="25"/>
      <c r="H257" s="26"/>
      <c r="I257" s="24"/>
      <c r="J257" s="27"/>
      <c r="K257" s="21"/>
      <c r="L257" s="20"/>
      <c r="M257" s="67">
        <v>1497.64</v>
      </c>
      <c r="N257" s="57">
        <v>1261.3499999999999</v>
      </c>
      <c r="O257" s="42">
        <v>1178.45</v>
      </c>
      <c r="P257" s="67">
        <v>2246.48</v>
      </c>
      <c r="Q257" s="68">
        <v>1892.04</v>
      </c>
      <c r="R257" s="67">
        <v>1767.68</v>
      </c>
      <c r="S257" s="69"/>
      <c r="T257" s="70"/>
      <c r="U257" s="71"/>
      <c r="V257" s="69"/>
      <c r="W257" s="70"/>
      <c r="X257" s="71"/>
      <c r="Y257" s="72">
        <v>3</v>
      </c>
      <c r="Z257" s="72">
        <f t="shared" si="12"/>
        <v>1312.4799999999998</v>
      </c>
      <c r="AA257" s="73">
        <f t="shared" si="13"/>
        <v>1968.7333333333336</v>
      </c>
      <c r="AB257" s="74">
        <f t="shared" si="14"/>
        <v>12.619155054584368</v>
      </c>
      <c r="AC257" s="74">
        <f t="shared" si="15"/>
        <v>12.61941707949738</v>
      </c>
      <c r="AME257"/>
      <c r="AMF257"/>
      <c r="AMG257"/>
      <c r="AMH257"/>
    </row>
    <row r="258" spans="1:1022" s="18" customFormat="1" ht="15.75" customHeight="1">
      <c r="A258" s="19">
        <v>239</v>
      </c>
      <c r="B258" s="20"/>
      <c r="C258" s="34" t="s">
        <v>293</v>
      </c>
      <c r="D258" s="82" t="s">
        <v>48</v>
      </c>
      <c r="E258" s="24">
        <v>1</v>
      </c>
      <c r="F258" s="25"/>
      <c r="G258" s="25"/>
      <c r="H258" s="26"/>
      <c r="I258" s="24"/>
      <c r="J258" s="27"/>
      <c r="K258" s="21"/>
      <c r="L258" s="20"/>
      <c r="M258" s="67">
        <v>1633.8</v>
      </c>
      <c r="N258" s="57">
        <v>1376.03</v>
      </c>
      <c r="O258" s="42">
        <v>1285.58</v>
      </c>
      <c r="P258" s="67">
        <v>2358.12</v>
      </c>
      <c r="Q258" s="68">
        <v>1986.07</v>
      </c>
      <c r="R258" s="67">
        <v>1855.52</v>
      </c>
      <c r="S258" s="69"/>
      <c r="T258" s="70"/>
      <c r="U258" s="71"/>
      <c r="V258" s="69"/>
      <c r="W258" s="70"/>
      <c r="X258" s="71"/>
      <c r="Y258" s="72">
        <v>3</v>
      </c>
      <c r="Z258" s="72">
        <f t="shared" si="12"/>
        <v>1431.8033333333333</v>
      </c>
      <c r="AA258" s="73">
        <f t="shared" si="13"/>
        <v>2066.5699999999997</v>
      </c>
      <c r="AB258" s="74">
        <f t="shared" si="14"/>
        <v>12.619443500653896</v>
      </c>
      <c r="AC258" s="74">
        <f t="shared" si="15"/>
        <v>12.619503296784201</v>
      </c>
      <c r="AME258"/>
      <c r="AMF258"/>
      <c r="AMG258"/>
      <c r="AMH258"/>
    </row>
    <row r="259" spans="1:1022" s="18" customFormat="1" ht="15.75" customHeight="1">
      <c r="A259" s="19">
        <v>240</v>
      </c>
      <c r="B259" s="20"/>
      <c r="C259" s="34" t="s">
        <v>294</v>
      </c>
      <c r="D259" s="82" t="s">
        <v>48</v>
      </c>
      <c r="E259" s="24">
        <v>1</v>
      </c>
      <c r="F259" s="25"/>
      <c r="G259" s="25"/>
      <c r="H259" s="26"/>
      <c r="I259" s="24"/>
      <c r="J259" s="27"/>
      <c r="K259" s="21"/>
      <c r="L259" s="20"/>
      <c r="M259" s="67">
        <v>1906.1</v>
      </c>
      <c r="N259" s="57">
        <v>1605.36</v>
      </c>
      <c r="O259" s="42">
        <v>1499.84</v>
      </c>
      <c r="P259" s="67">
        <v>3036.14</v>
      </c>
      <c r="Q259" s="68">
        <v>2557.12</v>
      </c>
      <c r="R259" s="67">
        <v>2389.0300000000002</v>
      </c>
      <c r="S259" s="69"/>
      <c r="T259" s="70"/>
      <c r="U259" s="71"/>
      <c r="V259" s="69"/>
      <c r="W259" s="70"/>
      <c r="X259" s="71"/>
      <c r="Y259" s="72">
        <v>3</v>
      </c>
      <c r="Z259" s="72">
        <f t="shared" si="12"/>
        <v>1670.4333333333334</v>
      </c>
      <c r="AA259" s="73">
        <f t="shared" si="13"/>
        <v>2660.7633333333338</v>
      </c>
      <c r="AB259" s="74">
        <f t="shared" si="14"/>
        <v>12.619630620613437</v>
      </c>
      <c r="AC259" s="74">
        <f t="shared" si="15"/>
        <v>12.619467732534002</v>
      </c>
      <c r="AME259"/>
      <c r="AMF259"/>
      <c r="AMG259"/>
      <c r="AMH259"/>
    </row>
    <row r="260" spans="1:1022" s="18" customFormat="1" ht="15.75" customHeight="1">
      <c r="A260" s="19">
        <v>241</v>
      </c>
      <c r="B260" s="20"/>
      <c r="C260" s="34" t="s">
        <v>295</v>
      </c>
      <c r="D260" s="82" t="s">
        <v>48</v>
      </c>
      <c r="E260" s="24">
        <v>1</v>
      </c>
      <c r="F260" s="25"/>
      <c r="G260" s="25"/>
      <c r="H260" s="26"/>
      <c r="I260" s="24"/>
      <c r="J260" s="27"/>
      <c r="K260" s="21"/>
      <c r="L260" s="20"/>
      <c r="M260" s="67">
        <v>1974.17</v>
      </c>
      <c r="N260" s="57">
        <v>1662.69</v>
      </c>
      <c r="O260" s="42">
        <v>1553.41</v>
      </c>
      <c r="P260" s="67">
        <v>3594.36</v>
      </c>
      <c r="Q260" s="68">
        <v>3027.26</v>
      </c>
      <c r="R260" s="67">
        <v>2828.28</v>
      </c>
      <c r="S260" s="69"/>
      <c r="T260" s="70"/>
      <c r="U260" s="71"/>
      <c r="V260" s="69"/>
      <c r="W260" s="70"/>
      <c r="X260" s="71"/>
      <c r="Y260" s="72">
        <v>3</v>
      </c>
      <c r="Z260" s="72">
        <f t="shared" si="12"/>
        <v>1730.0900000000001</v>
      </c>
      <c r="AA260" s="73">
        <f t="shared" si="13"/>
        <v>3149.9666666666672</v>
      </c>
      <c r="AB260" s="74">
        <f t="shared" si="14"/>
        <v>12.6194192352831</v>
      </c>
      <c r="AC260" s="74">
        <f t="shared" si="15"/>
        <v>12.619424187766198</v>
      </c>
      <c r="AME260"/>
      <c r="AMF260"/>
      <c r="AMG260"/>
      <c r="AMH260"/>
    </row>
    <row r="261" spans="1:1022" s="18" customFormat="1" ht="15.75" customHeight="1">
      <c r="A261" s="19">
        <v>242</v>
      </c>
      <c r="B261" s="20"/>
      <c r="C261" s="34" t="s">
        <v>296</v>
      </c>
      <c r="D261" s="82" t="s">
        <v>48</v>
      </c>
      <c r="E261" s="24">
        <v>1</v>
      </c>
      <c r="F261" s="25"/>
      <c r="G261" s="25"/>
      <c r="H261" s="26"/>
      <c r="I261" s="24"/>
      <c r="J261" s="27"/>
      <c r="K261" s="21"/>
      <c r="L261" s="20"/>
      <c r="M261" s="67">
        <v>2042.25</v>
      </c>
      <c r="N261" s="57">
        <v>1720.04</v>
      </c>
      <c r="O261" s="42">
        <v>1606.98</v>
      </c>
      <c r="P261" s="67">
        <v>3930.64</v>
      </c>
      <c r="Q261" s="68">
        <v>3310.49</v>
      </c>
      <c r="R261" s="67">
        <v>3092.89</v>
      </c>
      <c r="S261" s="69"/>
      <c r="T261" s="70"/>
      <c r="U261" s="71"/>
      <c r="V261" s="69"/>
      <c r="W261" s="70"/>
      <c r="X261" s="71"/>
      <c r="Y261" s="72">
        <v>3</v>
      </c>
      <c r="Z261" s="72">
        <f t="shared" si="12"/>
        <v>1789.7566666666669</v>
      </c>
      <c r="AA261" s="73">
        <f t="shared" si="13"/>
        <v>3444.6733333333327</v>
      </c>
      <c r="AB261" s="74">
        <f t="shared" si="14"/>
        <v>12.619291273049807</v>
      </c>
      <c r="AC261" s="74">
        <f t="shared" si="15"/>
        <v>12.619352127387302</v>
      </c>
      <c r="AME261"/>
      <c r="AMF261"/>
      <c r="AMG261"/>
      <c r="AMH261"/>
    </row>
    <row r="262" spans="1:1022" s="18" customFormat="1" ht="15.75" customHeight="1">
      <c r="A262" s="19">
        <v>243</v>
      </c>
      <c r="B262" s="20"/>
      <c r="C262" s="34" t="s">
        <v>297</v>
      </c>
      <c r="D262" s="82" t="s">
        <v>48</v>
      </c>
      <c r="E262" s="24">
        <v>1</v>
      </c>
      <c r="F262" s="25"/>
      <c r="G262" s="25"/>
      <c r="H262" s="26"/>
      <c r="I262" s="24"/>
      <c r="J262" s="27"/>
      <c r="K262" s="21"/>
      <c r="L262" s="20"/>
      <c r="M262" s="67">
        <v>2995.3</v>
      </c>
      <c r="N262" s="57">
        <v>2522.7199999999998</v>
      </c>
      <c r="O262" s="42">
        <v>2356.9</v>
      </c>
      <c r="P262" s="67">
        <v>4379.9399999999996</v>
      </c>
      <c r="Q262" s="68">
        <v>3688.9</v>
      </c>
      <c r="R262" s="67">
        <v>3446.42</v>
      </c>
      <c r="S262" s="69"/>
      <c r="T262" s="70"/>
      <c r="U262" s="71"/>
      <c r="V262" s="69"/>
      <c r="W262" s="70"/>
      <c r="X262" s="71"/>
      <c r="Y262" s="72">
        <v>3</v>
      </c>
      <c r="Z262" s="72">
        <f t="shared" si="12"/>
        <v>2624.9733333333334</v>
      </c>
      <c r="AA262" s="73">
        <f t="shared" si="13"/>
        <v>3838.42</v>
      </c>
      <c r="AB262" s="74">
        <f t="shared" si="14"/>
        <v>12.619399246785784</v>
      </c>
      <c r="AC262" s="74">
        <f t="shared" si="15"/>
        <v>12.619472248493796</v>
      </c>
      <c r="AME262"/>
      <c r="AMF262"/>
      <c r="AMG262"/>
      <c r="AMH262"/>
    </row>
    <row r="263" spans="1:1022" s="18" customFormat="1" ht="15.75" customHeight="1">
      <c r="A263" s="19">
        <v>244</v>
      </c>
      <c r="B263" s="20"/>
      <c r="C263" s="34" t="s">
        <v>298</v>
      </c>
      <c r="D263" s="82" t="s">
        <v>48</v>
      </c>
      <c r="E263" s="24">
        <v>1</v>
      </c>
      <c r="F263" s="25"/>
      <c r="G263" s="25"/>
      <c r="H263" s="26"/>
      <c r="I263" s="24"/>
      <c r="J263" s="27"/>
      <c r="K263" s="21"/>
      <c r="L263" s="20"/>
      <c r="M263" s="67">
        <v>3403.74</v>
      </c>
      <c r="N263" s="57">
        <v>2866.72</v>
      </c>
      <c r="O263" s="42">
        <v>2678.28</v>
      </c>
      <c r="P263" s="67">
        <v>6964.07</v>
      </c>
      <c r="Q263" s="68">
        <v>5865.32</v>
      </c>
      <c r="R263" s="67">
        <v>5479.79</v>
      </c>
      <c r="S263" s="69"/>
      <c r="T263" s="70"/>
      <c r="U263" s="71"/>
      <c r="V263" s="69"/>
      <c r="W263" s="70"/>
      <c r="X263" s="71"/>
      <c r="Y263" s="72">
        <v>3</v>
      </c>
      <c r="Z263" s="72">
        <f t="shared" si="12"/>
        <v>2982.9133333333334</v>
      </c>
      <c r="AA263" s="73">
        <f t="shared" si="13"/>
        <v>6103.06</v>
      </c>
      <c r="AB263" s="74">
        <f t="shared" si="14"/>
        <v>12.619505278386145</v>
      </c>
      <c r="AC263" s="74">
        <f t="shared" si="15"/>
        <v>12.619409243333518</v>
      </c>
      <c r="AME263"/>
      <c r="AMF263"/>
      <c r="AMG263"/>
      <c r="AMH263"/>
    </row>
    <row r="264" spans="1:1022" s="18" customFormat="1" ht="15.75" customHeight="1">
      <c r="A264" s="19">
        <v>245</v>
      </c>
      <c r="B264" s="20"/>
      <c r="C264" s="34" t="s">
        <v>299</v>
      </c>
      <c r="D264" s="82" t="s">
        <v>48</v>
      </c>
      <c r="E264" s="24">
        <v>1</v>
      </c>
      <c r="F264" s="25"/>
      <c r="G264" s="25"/>
      <c r="H264" s="26"/>
      <c r="I264" s="24"/>
      <c r="J264" s="27"/>
      <c r="K264" s="21"/>
      <c r="L264" s="20"/>
      <c r="M264" s="67">
        <v>4084.49</v>
      </c>
      <c r="N264" s="57">
        <v>3440.06</v>
      </c>
      <c r="O264" s="42">
        <v>3213.95</v>
      </c>
      <c r="P264" s="67">
        <v>7828.61</v>
      </c>
      <c r="Q264" s="68">
        <v>6593.46</v>
      </c>
      <c r="R264" s="67">
        <v>6160.07</v>
      </c>
      <c r="S264" s="69"/>
      <c r="T264" s="70"/>
      <c r="U264" s="71"/>
      <c r="V264" s="69"/>
      <c r="W264" s="70"/>
      <c r="X264" s="71"/>
      <c r="Y264" s="72">
        <v>3</v>
      </c>
      <c r="Z264" s="72">
        <f t="shared" si="12"/>
        <v>3579.5</v>
      </c>
      <c r="AA264" s="73">
        <f t="shared" si="13"/>
        <v>6860.7133333333331</v>
      </c>
      <c r="AB264" s="74">
        <f t="shared" si="14"/>
        <v>12.61938139746599</v>
      </c>
      <c r="AC264" s="74">
        <f t="shared" si="15"/>
        <v>12.619384816879784</v>
      </c>
      <c r="AME264"/>
      <c r="AMF264"/>
      <c r="AMG264"/>
      <c r="AMH264"/>
    </row>
    <row r="265" spans="1:1022" s="18" customFormat="1" ht="15.75" customHeight="1">
      <c r="A265" s="19">
        <v>246</v>
      </c>
      <c r="B265" s="20"/>
      <c r="C265" s="40" t="s">
        <v>300</v>
      </c>
      <c r="D265" s="86" t="s">
        <v>48</v>
      </c>
      <c r="E265" s="24">
        <v>1</v>
      </c>
      <c r="F265" s="25"/>
      <c r="G265" s="25"/>
      <c r="H265" s="26"/>
      <c r="I265" s="24"/>
      <c r="J265" s="27"/>
      <c r="K265" s="21"/>
      <c r="L265" s="20"/>
      <c r="M265" s="67">
        <v>4765.24</v>
      </c>
      <c r="N265" s="57">
        <v>4013.41</v>
      </c>
      <c r="O265" s="42">
        <v>3749.61</v>
      </c>
      <c r="P265" s="67">
        <v>11146.59</v>
      </c>
      <c r="Q265" s="68">
        <v>9387.9500000000007</v>
      </c>
      <c r="R265" s="67">
        <v>8770.8700000000008</v>
      </c>
      <c r="S265" s="69"/>
      <c r="T265" s="70"/>
      <c r="U265" s="71"/>
      <c r="V265" s="69"/>
      <c r="W265" s="70"/>
      <c r="X265" s="71"/>
      <c r="Y265" s="72">
        <v>3</v>
      </c>
      <c r="Z265" s="72">
        <f t="shared" si="12"/>
        <v>4176.086666666667</v>
      </c>
      <c r="AA265" s="73">
        <f t="shared" si="13"/>
        <v>9768.4700000000012</v>
      </c>
      <c r="AB265" s="74">
        <f t="shared" si="14"/>
        <v>12.619352845101503</v>
      </c>
      <c r="AC265" s="74">
        <f t="shared" si="15"/>
        <v>12.619415386557542</v>
      </c>
      <c r="AME265"/>
      <c r="AMF265"/>
      <c r="AMG265"/>
      <c r="AMH265"/>
    </row>
    <row r="266" spans="1:1022" s="18" customFormat="1" ht="15.75" customHeight="1">
      <c r="A266" s="19">
        <v>247</v>
      </c>
      <c r="B266" s="20"/>
      <c r="C266" s="78" t="s">
        <v>301</v>
      </c>
      <c r="D266" s="85"/>
      <c r="E266" s="24"/>
      <c r="F266" s="33"/>
      <c r="G266" s="42"/>
      <c r="H266" s="26"/>
      <c r="I266" s="24"/>
      <c r="J266" s="27"/>
      <c r="K266" s="21"/>
      <c r="L266" s="20"/>
      <c r="M266" s="67">
        <v>0</v>
      </c>
      <c r="N266" s="57"/>
      <c r="O266" s="42"/>
      <c r="P266" s="67">
        <v>0</v>
      </c>
      <c r="Q266" s="68"/>
      <c r="R266" s="67"/>
      <c r="S266" s="69"/>
      <c r="T266" s="70"/>
      <c r="U266" s="71"/>
      <c r="V266" s="69"/>
      <c r="W266" s="70"/>
      <c r="X266" s="71"/>
      <c r="Y266" s="72"/>
      <c r="Z266" s="72"/>
      <c r="AA266" s="73"/>
      <c r="AB266" s="74"/>
      <c r="AC266" s="74"/>
      <c r="AME266"/>
      <c r="AMF266"/>
      <c r="AMG266"/>
      <c r="AMH266"/>
    </row>
    <row r="267" spans="1:1022" s="18" customFormat="1" ht="15.75" customHeight="1">
      <c r="A267" s="19">
        <v>248</v>
      </c>
      <c r="B267" s="20"/>
      <c r="C267" s="34" t="s">
        <v>302</v>
      </c>
      <c r="D267" s="82" t="s">
        <v>303</v>
      </c>
      <c r="E267" s="24">
        <v>1</v>
      </c>
      <c r="F267" s="25"/>
      <c r="G267" s="28"/>
      <c r="H267" s="26"/>
      <c r="I267" s="24"/>
      <c r="J267" s="27"/>
      <c r="K267" s="21"/>
      <c r="L267" s="20"/>
      <c r="M267" s="67">
        <v>258.69</v>
      </c>
      <c r="N267" s="57">
        <v>217.88</v>
      </c>
      <c r="O267" s="42">
        <v>203.55</v>
      </c>
      <c r="P267" s="67">
        <v>0</v>
      </c>
      <c r="Q267" s="68">
        <v>0</v>
      </c>
      <c r="R267" s="67">
        <v>0</v>
      </c>
      <c r="S267" s="69"/>
      <c r="T267" s="70"/>
      <c r="U267" s="71"/>
      <c r="V267" s="69"/>
      <c r="W267" s="70"/>
      <c r="X267" s="71"/>
      <c r="Y267" s="72">
        <v>3</v>
      </c>
      <c r="Z267" s="72">
        <f t="shared" si="12"/>
        <v>226.70666666666668</v>
      </c>
      <c r="AA267" s="73">
        <f t="shared" si="13"/>
        <v>0</v>
      </c>
      <c r="AB267" s="74">
        <f t="shared" si="14"/>
        <v>12.619872908024174</v>
      </c>
      <c r="AC267" s="74" t="e">
        <f t="shared" si="15"/>
        <v>#DIV/0!</v>
      </c>
      <c r="AME267"/>
      <c r="AMF267"/>
      <c r="AMG267"/>
      <c r="AMH267"/>
    </row>
    <row r="268" spans="1:1022" s="18" customFormat="1" ht="15.75" customHeight="1">
      <c r="A268" s="19">
        <v>249</v>
      </c>
      <c r="B268" s="20"/>
      <c r="C268" s="34" t="s">
        <v>304</v>
      </c>
      <c r="D268" s="82" t="s">
        <v>303</v>
      </c>
      <c r="E268" s="24">
        <v>1</v>
      </c>
      <c r="F268" s="25"/>
      <c r="G268" s="28"/>
      <c r="H268" s="26"/>
      <c r="I268" s="24"/>
      <c r="J268" s="27"/>
      <c r="K268" s="21"/>
      <c r="L268" s="20"/>
      <c r="M268" s="67">
        <v>546.20000000000005</v>
      </c>
      <c r="N268" s="57">
        <v>460.02</v>
      </c>
      <c r="O268" s="42">
        <v>429.79</v>
      </c>
      <c r="P268" s="67">
        <v>0</v>
      </c>
      <c r="Q268" s="68">
        <v>0</v>
      </c>
      <c r="R268" s="67">
        <v>0</v>
      </c>
      <c r="S268" s="69"/>
      <c r="T268" s="70"/>
      <c r="U268" s="71"/>
      <c r="V268" s="69"/>
      <c r="W268" s="70"/>
      <c r="X268" s="71"/>
      <c r="Y268" s="72">
        <v>3</v>
      </c>
      <c r="Z268" s="72">
        <f t="shared" si="12"/>
        <v>478.67</v>
      </c>
      <c r="AA268" s="73">
        <f t="shared" si="13"/>
        <v>0</v>
      </c>
      <c r="AB268" s="74">
        <f t="shared" si="14"/>
        <v>12.619211179430719</v>
      </c>
      <c r="AC268" s="74" t="e">
        <f t="shared" si="15"/>
        <v>#DIV/0!</v>
      </c>
      <c r="AME268"/>
      <c r="AMF268"/>
      <c r="AMG268"/>
      <c r="AMH268"/>
    </row>
    <row r="269" spans="1:1022" s="18" customFormat="1" ht="15.75" customHeight="1">
      <c r="A269" s="19">
        <v>250</v>
      </c>
      <c r="B269" s="20"/>
      <c r="C269" s="34" t="s">
        <v>305</v>
      </c>
      <c r="D269" s="82" t="s">
        <v>303</v>
      </c>
      <c r="E269" s="24">
        <v>1</v>
      </c>
      <c r="F269" s="25"/>
      <c r="G269" s="28"/>
      <c r="H269" s="26"/>
      <c r="I269" s="24"/>
      <c r="J269" s="27"/>
      <c r="K269" s="21"/>
      <c r="L269" s="20"/>
      <c r="M269" s="67">
        <v>816.89</v>
      </c>
      <c r="N269" s="57">
        <v>688.01</v>
      </c>
      <c r="O269" s="42">
        <v>642.78</v>
      </c>
      <c r="P269" s="67">
        <v>0</v>
      </c>
      <c r="Q269" s="68">
        <v>0</v>
      </c>
      <c r="R269" s="67">
        <v>0</v>
      </c>
      <c r="S269" s="69"/>
      <c r="T269" s="70"/>
      <c r="U269" s="71"/>
      <c r="V269" s="69"/>
      <c r="W269" s="70"/>
      <c r="X269" s="71"/>
      <c r="Y269" s="72">
        <v>3</v>
      </c>
      <c r="Z269" s="72">
        <f t="shared" si="12"/>
        <v>715.89333333333343</v>
      </c>
      <c r="AA269" s="73">
        <f t="shared" si="13"/>
        <v>0</v>
      </c>
      <c r="AB269" s="74">
        <f t="shared" si="14"/>
        <v>12.619482608829596</v>
      </c>
      <c r="AC269" s="74" t="e">
        <f t="shared" si="15"/>
        <v>#DIV/0!</v>
      </c>
      <c r="AME269"/>
      <c r="AMF269"/>
      <c r="AMG269"/>
      <c r="AMH269"/>
    </row>
    <row r="270" spans="1:1022" s="18" customFormat="1" ht="15.75" customHeight="1">
      <c r="A270" s="19">
        <v>251</v>
      </c>
      <c r="B270" s="20"/>
      <c r="C270" s="34" t="s">
        <v>306</v>
      </c>
      <c r="D270" s="82" t="s">
        <v>303</v>
      </c>
      <c r="E270" s="24">
        <v>1</v>
      </c>
      <c r="F270" s="25"/>
      <c r="G270" s="28"/>
      <c r="H270" s="26"/>
      <c r="I270" s="24"/>
      <c r="J270" s="27"/>
      <c r="K270" s="21"/>
      <c r="L270" s="20"/>
      <c r="M270" s="67">
        <v>1061.97</v>
      </c>
      <c r="N270" s="57">
        <v>894.42</v>
      </c>
      <c r="O270" s="42">
        <v>835.63</v>
      </c>
      <c r="P270" s="67">
        <v>0</v>
      </c>
      <c r="Q270" s="68">
        <v>0</v>
      </c>
      <c r="R270" s="67">
        <v>0</v>
      </c>
      <c r="S270" s="69"/>
      <c r="T270" s="70"/>
      <c r="U270" s="71"/>
      <c r="V270" s="69"/>
      <c r="W270" s="70"/>
      <c r="X270" s="71"/>
      <c r="Y270" s="72">
        <v>3</v>
      </c>
      <c r="Z270" s="72">
        <f t="shared" si="12"/>
        <v>930.67333333333329</v>
      </c>
      <c r="AA270" s="73">
        <f t="shared" si="13"/>
        <v>0</v>
      </c>
      <c r="AB270" s="74">
        <f t="shared" si="14"/>
        <v>12.619288957057956</v>
      </c>
      <c r="AC270" s="74" t="e">
        <f t="shared" si="15"/>
        <v>#DIV/0!</v>
      </c>
      <c r="AME270"/>
      <c r="AMF270"/>
      <c r="AMG270"/>
      <c r="AMH270"/>
    </row>
    <row r="271" spans="1:1022" s="18" customFormat="1" ht="15.75" customHeight="1">
      <c r="A271" s="19">
        <v>252</v>
      </c>
      <c r="B271" s="20"/>
      <c r="C271" s="34" t="s">
        <v>307</v>
      </c>
      <c r="D271" s="82" t="s">
        <v>308</v>
      </c>
      <c r="E271" s="24">
        <v>1</v>
      </c>
      <c r="F271" s="25"/>
      <c r="G271" s="28"/>
      <c r="H271" s="26"/>
      <c r="I271" s="24"/>
      <c r="J271" s="27"/>
      <c r="K271" s="21"/>
      <c r="L271" s="20"/>
      <c r="M271" s="67">
        <v>503.76</v>
      </c>
      <c r="N271" s="57">
        <v>424.28</v>
      </c>
      <c r="O271" s="42">
        <v>396.39</v>
      </c>
      <c r="P271" s="67">
        <v>0</v>
      </c>
      <c r="Q271" s="68">
        <v>0</v>
      </c>
      <c r="R271" s="67">
        <v>0</v>
      </c>
      <c r="S271" s="69"/>
      <c r="T271" s="70"/>
      <c r="U271" s="71"/>
      <c r="V271" s="69"/>
      <c r="W271" s="70"/>
      <c r="X271" s="71"/>
      <c r="Y271" s="72">
        <v>3</v>
      </c>
      <c r="Z271" s="72">
        <f t="shared" si="12"/>
        <v>441.47666666666663</v>
      </c>
      <c r="AA271" s="73">
        <f t="shared" si="13"/>
        <v>0</v>
      </c>
      <c r="AB271" s="74">
        <f t="shared" si="14"/>
        <v>12.619560588159896</v>
      </c>
      <c r="AC271" s="74" t="e">
        <f t="shared" si="15"/>
        <v>#DIV/0!</v>
      </c>
      <c r="AME271"/>
      <c r="AMF271"/>
      <c r="AMG271"/>
      <c r="AMH271"/>
    </row>
    <row r="272" spans="1:1022" s="18" customFormat="1" ht="15.75" customHeight="1">
      <c r="A272" s="19">
        <v>253</v>
      </c>
      <c r="B272" s="20"/>
      <c r="C272" s="34" t="s">
        <v>309</v>
      </c>
      <c r="D272" s="82" t="s">
        <v>308</v>
      </c>
      <c r="E272" s="24">
        <v>1</v>
      </c>
      <c r="F272" s="25"/>
      <c r="G272" s="28"/>
      <c r="H272" s="26"/>
      <c r="I272" s="24"/>
      <c r="J272" s="27"/>
      <c r="K272" s="21"/>
      <c r="L272" s="20"/>
      <c r="M272" s="67">
        <v>993.89</v>
      </c>
      <c r="N272" s="57">
        <v>837.08</v>
      </c>
      <c r="O272" s="42">
        <v>782.06</v>
      </c>
      <c r="P272" s="67">
        <v>0</v>
      </c>
      <c r="Q272" s="68">
        <v>0</v>
      </c>
      <c r="R272" s="67">
        <v>0</v>
      </c>
      <c r="S272" s="69"/>
      <c r="T272" s="70"/>
      <c r="U272" s="71"/>
      <c r="V272" s="69"/>
      <c r="W272" s="70"/>
      <c r="X272" s="71"/>
      <c r="Y272" s="72">
        <v>3</v>
      </c>
      <c r="Z272" s="72">
        <f t="shared" si="12"/>
        <v>871.00999999999988</v>
      </c>
      <c r="AA272" s="73">
        <f t="shared" si="13"/>
        <v>0</v>
      </c>
      <c r="AB272" s="74">
        <f t="shared" si="14"/>
        <v>12.619317470856783</v>
      </c>
      <c r="AC272" s="74" t="e">
        <f t="shared" si="15"/>
        <v>#DIV/0!</v>
      </c>
      <c r="AME272"/>
      <c r="AMF272"/>
      <c r="AMG272"/>
      <c r="AMH272"/>
    </row>
    <row r="273" spans="1:1022" s="18" customFormat="1" ht="15.75" customHeight="1">
      <c r="A273" s="19">
        <v>254</v>
      </c>
      <c r="B273" s="20"/>
      <c r="C273" s="23" t="s">
        <v>310</v>
      </c>
      <c r="D273" s="82" t="s">
        <v>303</v>
      </c>
      <c r="E273" s="24">
        <v>1</v>
      </c>
      <c r="F273" s="25"/>
      <c r="G273" s="25"/>
      <c r="H273" s="26"/>
      <c r="I273" s="24"/>
      <c r="J273" s="27"/>
      <c r="K273" s="21"/>
      <c r="L273" s="20"/>
      <c r="M273" s="67">
        <v>13388.06</v>
      </c>
      <c r="N273" s="57">
        <v>11275.77</v>
      </c>
      <c r="O273" s="42">
        <v>10534.61</v>
      </c>
      <c r="P273" s="67">
        <v>14726.87</v>
      </c>
      <c r="Q273" s="68">
        <v>12403.35</v>
      </c>
      <c r="R273" s="67">
        <v>11588.08</v>
      </c>
      <c r="S273" s="69"/>
      <c r="T273" s="70"/>
      <c r="U273" s="71"/>
      <c r="V273" s="69"/>
      <c r="W273" s="70"/>
      <c r="X273" s="71"/>
      <c r="Y273" s="72">
        <v>3</v>
      </c>
      <c r="Z273" s="72">
        <f t="shared" si="12"/>
        <v>11732.813333333334</v>
      </c>
      <c r="AA273" s="73">
        <f t="shared" si="13"/>
        <v>12906.1</v>
      </c>
      <c r="AB273" s="74">
        <f t="shared" si="14"/>
        <v>12.619408052208581</v>
      </c>
      <c r="AC273" s="74">
        <f t="shared" si="15"/>
        <v>12.619388357286706</v>
      </c>
      <c r="AME273"/>
      <c r="AMF273"/>
      <c r="AMG273"/>
      <c r="AMH273"/>
    </row>
    <row r="274" spans="1:1022" s="18" customFormat="1" ht="15.75" customHeight="1">
      <c r="A274" s="19">
        <v>255</v>
      </c>
      <c r="B274" s="20"/>
      <c r="C274" s="23" t="s">
        <v>311</v>
      </c>
      <c r="D274" s="82" t="s">
        <v>303</v>
      </c>
      <c r="E274" s="24">
        <v>1</v>
      </c>
      <c r="F274" s="25"/>
      <c r="G274" s="25"/>
      <c r="H274" s="26"/>
      <c r="I274" s="24"/>
      <c r="J274" s="27"/>
      <c r="K274" s="21"/>
      <c r="L274" s="20"/>
      <c r="M274" s="67">
        <v>20082.09</v>
      </c>
      <c r="N274" s="57">
        <v>16913.66</v>
      </c>
      <c r="O274" s="42">
        <v>15801.92</v>
      </c>
      <c r="P274" s="67">
        <v>20831.830000000002</v>
      </c>
      <c r="Q274" s="68">
        <v>17545.099999999999</v>
      </c>
      <c r="R274" s="67">
        <v>16391.86</v>
      </c>
      <c r="S274" s="69"/>
      <c r="T274" s="70"/>
      <c r="U274" s="71"/>
      <c r="V274" s="69"/>
      <c r="W274" s="70"/>
      <c r="X274" s="71"/>
      <c r="Y274" s="72">
        <v>3</v>
      </c>
      <c r="Z274" s="72">
        <f t="shared" si="12"/>
        <v>17599.223333333332</v>
      </c>
      <c r="AA274" s="73">
        <f t="shared" si="13"/>
        <v>18256.263333333332</v>
      </c>
      <c r="AB274" s="74">
        <f t="shared" si="14"/>
        <v>12.619389781421553</v>
      </c>
      <c r="AC274" s="74">
        <f t="shared" si="15"/>
        <v>12.619413756837602</v>
      </c>
      <c r="AME274"/>
      <c r="AMF274"/>
      <c r="AMG274"/>
      <c r="AMH274"/>
    </row>
    <row r="275" spans="1:1022" s="18" customFormat="1" ht="15.75" customHeight="1">
      <c r="A275" s="19">
        <v>256</v>
      </c>
      <c r="B275" s="20"/>
      <c r="C275" s="23" t="s">
        <v>312</v>
      </c>
      <c r="D275" s="82" t="s">
        <v>303</v>
      </c>
      <c r="E275" s="24">
        <v>1</v>
      </c>
      <c r="F275" s="25"/>
      <c r="G275" s="25"/>
      <c r="H275" s="26"/>
      <c r="I275" s="24"/>
      <c r="J275" s="27"/>
      <c r="K275" s="21"/>
      <c r="L275" s="20"/>
      <c r="M275" s="67">
        <v>26776.13</v>
      </c>
      <c r="N275" s="57">
        <v>22551.55</v>
      </c>
      <c r="O275" s="42">
        <v>21069.23</v>
      </c>
      <c r="P275" s="67">
        <v>27825.75</v>
      </c>
      <c r="Q275" s="68">
        <v>23435.57</v>
      </c>
      <c r="R275" s="67">
        <v>21895.14</v>
      </c>
      <c r="S275" s="69"/>
      <c r="T275" s="70"/>
      <c r="U275" s="71"/>
      <c r="V275" s="69"/>
      <c r="W275" s="70"/>
      <c r="X275" s="71"/>
      <c r="Y275" s="72">
        <v>3</v>
      </c>
      <c r="Z275" s="72">
        <f t="shared" si="12"/>
        <v>23465.636666666669</v>
      </c>
      <c r="AA275" s="73">
        <f t="shared" si="13"/>
        <v>24385.486666666664</v>
      </c>
      <c r="AB275" s="74">
        <f t="shared" si="14"/>
        <v>12.619402674383965</v>
      </c>
      <c r="AC275" s="74">
        <f t="shared" si="15"/>
        <v>12.619401170290127</v>
      </c>
      <c r="AME275"/>
      <c r="AMF275"/>
      <c r="AMG275"/>
      <c r="AMH275"/>
    </row>
    <row r="276" spans="1:1022" s="18" customFormat="1" ht="15.75" customHeight="1">
      <c r="A276" s="19">
        <v>257</v>
      </c>
      <c r="B276" s="20"/>
      <c r="C276" s="23" t="s">
        <v>313</v>
      </c>
      <c r="D276" s="82" t="s">
        <v>303</v>
      </c>
      <c r="E276" s="24">
        <v>1</v>
      </c>
      <c r="F276" s="25"/>
      <c r="G276" s="25"/>
      <c r="H276" s="26"/>
      <c r="I276" s="24"/>
      <c r="J276" s="27"/>
      <c r="K276" s="21"/>
      <c r="L276" s="20"/>
      <c r="M276" s="67">
        <v>33470.15</v>
      </c>
      <c r="N276" s="57">
        <v>28189.43</v>
      </c>
      <c r="O276" s="42">
        <v>26336.53</v>
      </c>
      <c r="P276" s="67">
        <v>35288.26</v>
      </c>
      <c r="Q276" s="68">
        <v>29720.68</v>
      </c>
      <c r="R276" s="67">
        <v>27767.14</v>
      </c>
      <c r="S276" s="69"/>
      <c r="T276" s="70"/>
      <c r="U276" s="71"/>
      <c r="V276" s="69"/>
      <c r="W276" s="70"/>
      <c r="X276" s="71"/>
      <c r="Y276" s="72">
        <v>3</v>
      </c>
      <c r="Z276" s="72">
        <f t="shared" si="12"/>
        <v>29332.036666666667</v>
      </c>
      <c r="AA276" s="73">
        <f t="shared" si="13"/>
        <v>30925.360000000001</v>
      </c>
      <c r="AB276" s="74">
        <f t="shared" si="14"/>
        <v>12.619397089735331</v>
      </c>
      <c r="AC276" s="74">
        <f t="shared" si="15"/>
        <v>12.619402131196647</v>
      </c>
      <c r="AME276"/>
      <c r="AMF276"/>
      <c r="AMG276"/>
      <c r="AMH276"/>
    </row>
    <row r="277" spans="1:1022" s="18" customFormat="1" ht="15.75" customHeight="1">
      <c r="A277" s="19">
        <v>258</v>
      </c>
      <c r="B277" s="20"/>
      <c r="C277" s="23" t="s">
        <v>314</v>
      </c>
      <c r="D277" s="82" t="s">
        <v>303</v>
      </c>
      <c r="E277" s="24">
        <v>1</v>
      </c>
      <c r="F277" s="25"/>
      <c r="G277" s="25"/>
      <c r="H277" s="26"/>
      <c r="I277" s="24"/>
      <c r="J277" s="27"/>
      <c r="K277" s="21"/>
      <c r="L277" s="20"/>
      <c r="M277" s="67">
        <v>53552.25</v>
      </c>
      <c r="N277" s="57">
        <v>45103.09</v>
      </c>
      <c r="O277" s="42">
        <v>42138.45</v>
      </c>
      <c r="P277" s="67">
        <v>56045.11</v>
      </c>
      <c r="Q277" s="68">
        <v>47202.64</v>
      </c>
      <c r="R277" s="67">
        <v>44100</v>
      </c>
      <c r="S277" s="69"/>
      <c r="T277" s="70"/>
      <c r="U277" s="71"/>
      <c r="V277" s="69"/>
      <c r="W277" s="70"/>
      <c r="X277" s="71"/>
      <c r="Y277" s="72">
        <v>3</v>
      </c>
      <c r="Z277" s="72">
        <f t="shared" si="12"/>
        <v>46931.263333333329</v>
      </c>
      <c r="AA277" s="73">
        <f t="shared" si="13"/>
        <v>49115.916666666664</v>
      </c>
      <c r="AB277" s="74">
        <f t="shared" si="14"/>
        <v>12.619405363295913</v>
      </c>
      <c r="AC277" s="74">
        <f t="shared" si="15"/>
        <v>12.619403120500836</v>
      </c>
      <c r="AME277"/>
      <c r="AMF277"/>
      <c r="AMG277"/>
      <c r="AMH277"/>
    </row>
    <row r="278" spans="1:1022" s="18" customFormat="1" ht="15.75" customHeight="1">
      <c r="A278" s="19">
        <v>259</v>
      </c>
      <c r="B278" s="20"/>
      <c r="C278" s="23" t="s">
        <v>315</v>
      </c>
      <c r="D278" s="82" t="s">
        <v>303</v>
      </c>
      <c r="E278" s="24">
        <v>1</v>
      </c>
      <c r="F278" s="25"/>
      <c r="G278" s="25"/>
      <c r="H278" s="26"/>
      <c r="I278" s="24"/>
      <c r="J278" s="27"/>
      <c r="K278" s="21"/>
      <c r="L278" s="20"/>
      <c r="M278" s="67">
        <v>66940.320000000007</v>
      </c>
      <c r="N278" s="57">
        <v>56378.87</v>
      </c>
      <c r="O278" s="42">
        <v>52673.07</v>
      </c>
      <c r="P278" s="67">
        <v>72507.070000000007</v>
      </c>
      <c r="Q278" s="68">
        <v>61067.33</v>
      </c>
      <c r="R278" s="67">
        <v>57053.36</v>
      </c>
      <c r="S278" s="69"/>
      <c r="T278" s="70"/>
      <c r="U278" s="71"/>
      <c r="V278" s="69"/>
      <c r="W278" s="70"/>
      <c r="X278" s="71"/>
      <c r="Y278" s="72">
        <v>3</v>
      </c>
      <c r="Z278" s="72">
        <f t="shared" ref="Z278:Z341" si="16">(M278+N278+O278)/3</f>
        <v>58664.08666666667</v>
      </c>
      <c r="AA278" s="73">
        <f t="shared" ref="AA278:AA341" si="17">(P278+Q278+R278)/3</f>
        <v>63542.58666666667</v>
      </c>
      <c r="AB278" s="74">
        <f t="shared" ref="AB278:AB341" si="18">STDEV(M278:O278)/Z278*100</f>
        <v>12.619403749948589</v>
      </c>
      <c r="AC278" s="74">
        <f t="shared" ref="AC278:AC341" si="19">STDEV(P278:R278)/AA278*100</f>
        <v>12.619401915630956</v>
      </c>
      <c r="AME278"/>
      <c r="AMF278"/>
      <c r="AMG278"/>
      <c r="AMH278"/>
    </row>
    <row r="279" spans="1:1022" s="18" customFormat="1" ht="15.75" customHeight="1">
      <c r="A279" s="19">
        <v>260</v>
      </c>
      <c r="B279" s="20"/>
      <c r="C279" s="23" t="s">
        <v>316</v>
      </c>
      <c r="D279" s="82" t="s">
        <v>303</v>
      </c>
      <c r="E279" s="24">
        <v>1</v>
      </c>
      <c r="F279" s="25"/>
      <c r="G279" s="25"/>
      <c r="H279" s="26"/>
      <c r="I279" s="24"/>
      <c r="J279" s="27"/>
      <c r="K279" s="21"/>
      <c r="L279" s="20"/>
      <c r="M279" s="67">
        <v>73634.34</v>
      </c>
      <c r="N279" s="57">
        <v>62016.75</v>
      </c>
      <c r="O279" s="42">
        <v>57940.37</v>
      </c>
      <c r="P279" s="67">
        <v>80194.5</v>
      </c>
      <c r="Q279" s="68">
        <v>67541.88</v>
      </c>
      <c r="R279" s="67">
        <v>63102.33</v>
      </c>
      <c r="S279" s="69"/>
      <c r="T279" s="70"/>
      <c r="U279" s="71"/>
      <c r="V279" s="69"/>
      <c r="W279" s="70"/>
      <c r="X279" s="71"/>
      <c r="Y279" s="72">
        <v>3</v>
      </c>
      <c r="Z279" s="72">
        <f t="shared" si="16"/>
        <v>64530.486666666664</v>
      </c>
      <c r="AA279" s="73">
        <f t="shared" si="17"/>
        <v>70279.570000000007</v>
      </c>
      <c r="AB279" s="74">
        <f t="shared" si="18"/>
        <v>12.619401113693684</v>
      </c>
      <c r="AC279" s="74">
        <f t="shared" si="19"/>
        <v>12.619408023914596</v>
      </c>
      <c r="AME279"/>
      <c r="AMF279"/>
      <c r="AMG279"/>
      <c r="AMH279"/>
    </row>
    <row r="280" spans="1:1022" s="18" customFormat="1" ht="15.75" customHeight="1">
      <c r="A280" s="19">
        <v>261</v>
      </c>
      <c r="B280" s="20"/>
      <c r="C280" s="23" t="s">
        <v>317</v>
      </c>
      <c r="D280" s="82" t="s">
        <v>303</v>
      </c>
      <c r="E280" s="24">
        <v>1</v>
      </c>
      <c r="F280" s="25"/>
      <c r="G280" s="25"/>
      <c r="H280" s="26"/>
      <c r="I280" s="24"/>
      <c r="J280" s="27"/>
      <c r="K280" s="21"/>
      <c r="L280" s="20"/>
      <c r="M280" s="67">
        <v>80328.38</v>
      </c>
      <c r="N280" s="57">
        <v>67654.64</v>
      </c>
      <c r="O280" s="42">
        <v>63207.68</v>
      </c>
      <c r="P280" s="67">
        <v>90168.6</v>
      </c>
      <c r="Q280" s="68">
        <v>75942.33</v>
      </c>
      <c r="R280" s="67">
        <v>70950.62</v>
      </c>
      <c r="S280" s="69"/>
      <c r="T280" s="70"/>
      <c r="U280" s="71"/>
      <c r="V280" s="69"/>
      <c r="W280" s="70"/>
      <c r="X280" s="71"/>
      <c r="Y280" s="72">
        <v>3</v>
      </c>
      <c r="Z280" s="72">
        <f t="shared" si="16"/>
        <v>70396.900000000009</v>
      </c>
      <c r="AA280" s="73">
        <f t="shared" si="17"/>
        <v>79020.516666666663</v>
      </c>
      <c r="AB280" s="74">
        <f t="shared" si="18"/>
        <v>12.619404466991677</v>
      </c>
      <c r="AC280" s="74">
        <f t="shared" si="19"/>
        <v>12.619401479648918</v>
      </c>
      <c r="AME280"/>
      <c r="AMF280"/>
      <c r="AMG280"/>
      <c r="AMH280"/>
    </row>
    <row r="281" spans="1:1022" s="18" customFormat="1" ht="15.75" customHeight="1">
      <c r="A281" s="19">
        <v>262</v>
      </c>
      <c r="B281" s="20"/>
      <c r="C281" s="23" t="s">
        <v>318</v>
      </c>
      <c r="D281" s="82" t="s">
        <v>303</v>
      </c>
      <c r="E281" s="24">
        <v>1</v>
      </c>
      <c r="F281" s="25"/>
      <c r="G281" s="25"/>
      <c r="H281" s="26"/>
      <c r="I281" s="24"/>
      <c r="J281" s="27"/>
      <c r="K281" s="21"/>
      <c r="L281" s="20"/>
      <c r="M281" s="67">
        <v>87022.41</v>
      </c>
      <c r="N281" s="57">
        <v>73292.53</v>
      </c>
      <c r="O281" s="42">
        <v>68474.98</v>
      </c>
      <c r="P281" s="67">
        <v>99205.54</v>
      </c>
      <c r="Q281" s="68">
        <v>83553.48</v>
      </c>
      <c r="R281" s="67">
        <v>78061.48</v>
      </c>
      <c r="S281" s="69"/>
      <c r="T281" s="70"/>
      <c r="U281" s="71"/>
      <c r="V281" s="69"/>
      <c r="W281" s="70"/>
      <c r="X281" s="71"/>
      <c r="Y281" s="72">
        <v>3</v>
      </c>
      <c r="Z281" s="72">
        <f t="shared" si="16"/>
        <v>76263.306666666656</v>
      </c>
      <c r="AA281" s="73">
        <f t="shared" si="17"/>
        <v>86940.166666666672</v>
      </c>
      <c r="AB281" s="74">
        <f t="shared" si="18"/>
        <v>12.619406383728718</v>
      </c>
      <c r="AC281" s="74">
        <f t="shared" si="19"/>
        <v>12.619401494197055</v>
      </c>
      <c r="AME281"/>
      <c r="AMF281"/>
      <c r="AMG281"/>
      <c r="AMH281"/>
    </row>
    <row r="282" spans="1:1022" s="18" customFormat="1" ht="15.75" customHeight="1">
      <c r="A282" s="19">
        <v>263</v>
      </c>
      <c r="B282" s="20"/>
      <c r="C282" s="23" t="s">
        <v>319</v>
      </c>
      <c r="D282" s="82" t="s">
        <v>303</v>
      </c>
      <c r="E282" s="24">
        <v>1</v>
      </c>
      <c r="F282" s="25"/>
      <c r="G282" s="25"/>
      <c r="H282" s="26"/>
      <c r="I282" s="24"/>
      <c r="J282" s="27"/>
      <c r="K282" s="21"/>
      <c r="L282" s="20"/>
      <c r="M282" s="67">
        <v>93716.44</v>
      </c>
      <c r="N282" s="57">
        <v>78930.41</v>
      </c>
      <c r="O282" s="42">
        <v>73742.289999999994</v>
      </c>
      <c r="P282" s="67">
        <v>113584.33</v>
      </c>
      <c r="Q282" s="68">
        <v>95663.66</v>
      </c>
      <c r="R282" s="67">
        <v>89375.66</v>
      </c>
      <c r="S282" s="69"/>
      <c r="T282" s="70"/>
      <c r="U282" s="71"/>
      <c r="V282" s="69"/>
      <c r="W282" s="70"/>
      <c r="X282" s="71"/>
      <c r="Y282" s="72">
        <v>3</v>
      </c>
      <c r="Z282" s="72">
        <f t="shared" si="16"/>
        <v>82129.713333333333</v>
      </c>
      <c r="AA282" s="73">
        <f t="shared" si="17"/>
        <v>99541.216666666674</v>
      </c>
      <c r="AB282" s="74">
        <f t="shared" si="18"/>
        <v>12.619404979165457</v>
      </c>
      <c r="AC282" s="74">
        <f t="shared" si="19"/>
        <v>12.61940479412792</v>
      </c>
      <c r="AME282"/>
      <c r="AMF282"/>
      <c r="AMG282"/>
      <c r="AMH282"/>
    </row>
    <row r="283" spans="1:1022" s="18" customFormat="1" ht="15.75" customHeight="1">
      <c r="A283" s="19">
        <v>264</v>
      </c>
      <c r="B283" s="20"/>
      <c r="C283" s="23" t="s">
        <v>320</v>
      </c>
      <c r="D283" s="82" t="s">
        <v>303</v>
      </c>
      <c r="E283" s="24">
        <v>1</v>
      </c>
      <c r="F283" s="25"/>
      <c r="G283" s="25"/>
      <c r="H283" s="26"/>
      <c r="I283" s="24"/>
      <c r="J283" s="27"/>
      <c r="K283" s="21"/>
      <c r="L283" s="20"/>
      <c r="M283" s="67">
        <v>100410.47</v>
      </c>
      <c r="N283" s="57">
        <v>84568.3</v>
      </c>
      <c r="O283" s="42">
        <v>79009.600000000006</v>
      </c>
      <c r="P283" s="67">
        <v>124870.46</v>
      </c>
      <c r="Q283" s="68">
        <v>105169.14</v>
      </c>
      <c r="R283" s="67">
        <v>98256.34</v>
      </c>
      <c r="S283" s="69"/>
      <c r="T283" s="70"/>
      <c r="U283" s="71"/>
      <c r="V283" s="69"/>
      <c r="W283" s="70"/>
      <c r="X283" s="71"/>
      <c r="Y283" s="72">
        <v>3</v>
      </c>
      <c r="Z283" s="72">
        <f t="shared" si="16"/>
        <v>87996.123333333337</v>
      </c>
      <c r="AA283" s="73">
        <f t="shared" si="17"/>
        <v>109431.98</v>
      </c>
      <c r="AB283" s="74">
        <f t="shared" si="18"/>
        <v>12.619401529877846</v>
      </c>
      <c r="AC283" s="74">
        <f t="shared" si="19"/>
        <v>12.619400329182074</v>
      </c>
      <c r="AME283"/>
      <c r="AMF283"/>
      <c r="AMG283"/>
      <c r="AMH283"/>
    </row>
    <row r="284" spans="1:1022" s="18" customFormat="1" ht="15.75" customHeight="1">
      <c r="A284" s="19">
        <v>265</v>
      </c>
      <c r="B284" s="20"/>
      <c r="C284" s="23" t="s">
        <v>321</v>
      </c>
      <c r="D284" s="82" t="s">
        <v>303</v>
      </c>
      <c r="E284" s="24">
        <v>1</v>
      </c>
      <c r="F284" s="25"/>
      <c r="G284" s="25"/>
      <c r="H284" s="26"/>
      <c r="I284" s="24"/>
      <c r="J284" s="27"/>
      <c r="K284" s="21"/>
      <c r="L284" s="20"/>
      <c r="M284" s="67">
        <v>107104.5</v>
      </c>
      <c r="N284" s="57">
        <v>90206.19</v>
      </c>
      <c r="O284" s="42">
        <v>84276.91</v>
      </c>
      <c r="P284" s="67">
        <v>153400.42000000001</v>
      </c>
      <c r="Q284" s="68">
        <v>129197.81</v>
      </c>
      <c r="R284" s="67">
        <v>120705.59</v>
      </c>
      <c r="S284" s="69"/>
      <c r="T284" s="70"/>
      <c r="U284" s="71"/>
      <c r="V284" s="69"/>
      <c r="W284" s="70"/>
      <c r="X284" s="71"/>
      <c r="Y284" s="72">
        <v>3</v>
      </c>
      <c r="Z284" s="72">
        <f t="shared" si="16"/>
        <v>93862.533333333326</v>
      </c>
      <c r="AA284" s="73">
        <f t="shared" si="17"/>
        <v>134434.60666666666</v>
      </c>
      <c r="AB284" s="74">
        <f t="shared" si="18"/>
        <v>12.61939851175136</v>
      </c>
      <c r="AC284" s="74">
        <f t="shared" si="19"/>
        <v>12.61940405321057</v>
      </c>
      <c r="AME284"/>
      <c r="AMF284"/>
      <c r="AMG284"/>
      <c r="AMH284"/>
    </row>
    <row r="285" spans="1:1022" s="18" customFormat="1" ht="15.75" customHeight="1">
      <c r="A285" s="19">
        <v>266</v>
      </c>
      <c r="B285" s="20"/>
      <c r="C285" s="23" t="s">
        <v>322</v>
      </c>
      <c r="D285" s="82" t="s">
        <v>303</v>
      </c>
      <c r="E285" s="24">
        <v>1</v>
      </c>
      <c r="F285" s="25"/>
      <c r="G285" s="25"/>
      <c r="H285" s="26"/>
      <c r="I285" s="24"/>
      <c r="J285" s="27"/>
      <c r="K285" s="21"/>
      <c r="L285" s="20"/>
      <c r="M285" s="67">
        <v>2677.61</v>
      </c>
      <c r="N285" s="57">
        <v>2255.15</v>
      </c>
      <c r="O285" s="42">
        <v>2106.92</v>
      </c>
      <c r="P285" s="67">
        <v>2724.47</v>
      </c>
      <c r="Q285" s="68">
        <v>2294.62</v>
      </c>
      <c r="R285" s="67">
        <v>2143.79</v>
      </c>
      <c r="S285" s="69"/>
      <c r="T285" s="70"/>
      <c r="U285" s="71"/>
      <c r="V285" s="69"/>
      <c r="W285" s="70"/>
      <c r="X285" s="71"/>
      <c r="Y285" s="72">
        <v>3</v>
      </c>
      <c r="Z285" s="72">
        <f t="shared" si="16"/>
        <v>2346.56</v>
      </c>
      <c r="AA285" s="73">
        <f t="shared" si="17"/>
        <v>2387.6266666666666</v>
      </c>
      <c r="AB285" s="74">
        <f t="shared" si="18"/>
        <v>12.619435547995769</v>
      </c>
      <c r="AC285" s="74">
        <f t="shared" si="19"/>
        <v>12.619455536094829</v>
      </c>
      <c r="AME285"/>
      <c r="AMF285"/>
      <c r="AMG285"/>
      <c r="AMH285"/>
    </row>
    <row r="286" spans="1:1022" s="18" customFormat="1" ht="15.75" customHeight="1">
      <c r="A286" s="19">
        <v>267</v>
      </c>
      <c r="B286" s="20"/>
      <c r="C286" s="23" t="s">
        <v>323</v>
      </c>
      <c r="D286" s="82" t="s">
        <v>303</v>
      </c>
      <c r="E286" s="24">
        <v>1</v>
      </c>
      <c r="F286" s="25"/>
      <c r="G286" s="25"/>
      <c r="H286" s="26"/>
      <c r="I286" s="24"/>
      <c r="J286" s="27"/>
      <c r="K286" s="21"/>
      <c r="L286" s="20"/>
      <c r="M286" s="67">
        <v>2677.61</v>
      </c>
      <c r="N286" s="57">
        <v>2255.15</v>
      </c>
      <c r="O286" s="42">
        <v>2106.92</v>
      </c>
      <c r="P286" s="67">
        <v>2737.86</v>
      </c>
      <c r="Q286" s="68">
        <v>2305.9</v>
      </c>
      <c r="R286" s="67">
        <v>2154.33</v>
      </c>
      <c r="S286" s="69"/>
      <c r="T286" s="70"/>
      <c r="U286" s="71"/>
      <c r="V286" s="69"/>
      <c r="W286" s="70"/>
      <c r="X286" s="71"/>
      <c r="Y286" s="72">
        <v>3</v>
      </c>
      <c r="Z286" s="72">
        <f t="shared" si="16"/>
        <v>2346.56</v>
      </c>
      <c r="AA286" s="73">
        <f t="shared" si="17"/>
        <v>2399.3633333333332</v>
      </c>
      <c r="AB286" s="74">
        <f t="shared" si="18"/>
        <v>12.619435547995769</v>
      </c>
      <c r="AC286" s="74">
        <f t="shared" si="19"/>
        <v>12.619362125301539</v>
      </c>
      <c r="AME286"/>
      <c r="AMF286"/>
      <c r="AMG286"/>
      <c r="AMH286"/>
    </row>
    <row r="287" spans="1:1022" s="18" customFormat="1" ht="15.75" customHeight="1">
      <c r="A287" s="19">
        <v>268</v>
      </c>
      <c r="B287" s="20"/>
      <c r="C287" s="23" t="s">
        <v>324</v>
      </c>
      <c r="D287" s="82" t="s">
        <v>303</v>
      </c>
      <c r="E287" s="24">
        <v>1</v>
      </c>
      <c r="F287" s="25"/>
      <c r="G287" s="25"/>
      <c r="H287" s="26"/>
      <c r="I287" s="24"/>
      <c r="J287" s="27"/>
      <c r="K287" s="21"/>
      <c r="L287" s="20"/>
      <c r="M287" s="67">
        <v>2677.61</v>
      </c>
      <c r="N287" s="57">
        <v>2255.15</v>
      </c>
      <c r="O287" s="42">
        <v>2106.92</v>
      </c>
      <c r="P287" s="67">
        <v>2752.58</v>
      </c>
      <c r="Q287" s="68">
        <v>2318.3000000000002</v>
      </c>
      <c r="R287" s="67">
        <v>2165.91</v>
      </c>
      <c r="S287" s="69"/>
      <c r="T287" s="70"/>
      <c r="U287" s="71"/>
      <c r="V287" s="69"/>
      <c r="W287" s="70"/>
      <c r="X287" s="71"/>
      <c r="Y287" s="72">
        <v>3</v>
      </c>
      <c r="Z287" s="72">
        <f t="shared" si="16"/>
        <v>2346.56</v>
      </c>
      <c r="AA287" s="73">
        <f t="shared" si="17"/>
        <v>2412.2633333333333</v>
      </c>
      <c r="AB287" s="74">
        <f t="shared" si="18"/>
        <v>12.619435547995769</v>
      </c>
      <c r="AC287" s="74">
        <f t="shared" si="19"/>
        <v>12.619391952345508</v>
      </c>
      <c r="AME287"/>
      <c r="AMF287"/>
      <c r="AMG287"/>
      <c r="AMH287"/>
    </row>
    <row r="288" spans="1:1022" s="18" customFormat="1" ht="15.75" customHeight="1">
      <c r="A288" s="19">
        <v>269</v>
      </c>
      <c r="B288" s="20"/>
      <c r="C288" s="23" t="s">
        <v>325</v>
      </c>
      <c r="D288" s="82" t="s">
        <v>303</v>
      </c>
      <c r="E288" s="24">
        <v>1</v>
      </c>
      <c r="F288" s="25"/>
      <c r="G288" s="25"/>
      <c r="H288" s="26"/>
      <c r="I288" s="24"/>
      <c r="J288" s="27"/>
      <c r="K288" s="21"/>
      <c r="L288" s="20"/>
      <c r="M288" s="67">
        <v>5355.22</v>
      </c>
      <c r="N288" s="57">
        <v>4510.3100000000004</v>
      </c>
      <c r="O288" s="42">
        <v>4213.8500000000004</v>
      </c>
      <c r="P288" s="67">
        <v>5636.38</v>
      </c>
      <c r="Q288" s="68">
        <v>4747.1000000000004</v>
      </c>
      <c r="R288" s="67">
        <v>4435.07</v>
      </c>
      <c r="S288" s="69"/>
      <c r="T288" s="70"/>
      <c r="U288" s="71"/>
      <c r="V288" s="69"/>
      <c r="W288" s="70"/>
      <c r="X288" s="71"/>
      <c r="Y288" s="72">
        <v>3</v>
      </c>
      <c r="Z288" s="72">
        <f t="shared" si="16"/>
        <v>4693.126666666667</v>
      </c>
      <c r="AA288" s="73">
        <f t="shared" si="17"/>
        <v>4939.5166666666664</v>
      </c>
      <c r="AB288" s="74">
        <f t="shared" si="18"/>
        <v>12.619298516982354</v>
      </c>
      <c r="AC288" s="74">
        <f t="shared" si="19"/>
        <v>12.619482609584972</v>
      </c>
      <c r="AME288"/>
      <c r="AMF288"/>
      <c r="AMG288"/>
      <c r="AMH288"/>
    </row>
    <row r="289" spans="1:1022" s="18" customFormat="1" ht="15.75" customHeight="1">
      <c r="A289" s="19">
        <v>270</v>
      </c>
      <c r="B289" s="20"/>
      <c r="C289" s="23" t="s">
        <v>326</v>
      </c>
      <c r="D289" s="82" t="s">
        <v>303</v>
      </c>
      <c r="E289" s="24">
        <v>1</v>
      </c>
      <c r="F289" s="25"/>
      <c r="G289" s="25"/>
      <c r="H289" s="26"/>
      <c r="I289" s="24"/>
      <c r="J289" s="27"/>
      <c r="K289" s="21"/>
      <c r="L289" s="20"/>
      <c r="M289" s="67">
        <v>5355.22</v>
      </c>
      <c r="N289" s="57">
        <v>4510.3100000000004</v>
      </c>
      <c r="O289" s="42">
        <v>4213.8500000000004</v>
      </c>
      <c r="P289" s="67">
        <v>5786.32</v>
      </c>
      <c r="Q289" s="68">
        <v>4873.3900000000003</v>
      </c>
      <c r="R289" s="67">
        <v>4553.0600000000004</v>
      </c>
      <c r="S289" s="69"/>
      <c r="T289" s="70"/>
      <c r="U289" s="71"/>
      <c r="V289" s="69"/>
      <c r="W289" s="70"/>
      <c r="X289" s="71"/>
      <c r="Y289" s="72">
        <v>3</v>
      </c>
      <c r="Z289" s="72">
        <f t="shared" si="16"/>
        <v>4693.126666666667</v>
      </c>
      <c r="AA289" s="73">
        <f t="shared" si="17"/>
        <v>5070.9233333333332</v>
      </c>
      <c r="AB289" s="74">
        <f t="shared" si="18"/>
        <v>12.619298516982354</v>
      </c>
      <c r="AC289" s="74">
        <f t="shared" si="19"/>
        <v>12.61939055414688</v>
      </c>
      <c r="AME289"/>
      <c r="AMF289"/>
      <c r="AMG289"/>
      <c r="AMH289"/>
    </row>
    <row r="290" spans="1:1022" s="18" customFormat="1" ht="15.75" customHeight="1">
      <c r="A290" s="19">
        <v>271</v>
      </c>
      <c r="B290" s="20"/>
      <c r="C290" s="23" t="s">
        <v>327</v>
      </c>
      <c r="D290" s="82" t="s">
        <v>328</v>
      </c>
      <c r="E290" s="24">
        <v>1</v>
      </c>
      <c r="F290" s="25"/>
      <c r="G290" s="25"/>
      <c r="H290" s="26"/>
      <c r="I290" s="24"/>
      <c r="J290" s="27"/>
      <c r="K290" s="21"/>
      <c r="L290" s="20"/>
      <c r="M290" s="67">
        <v>8032.84</v>
      </c>
      <c r="N290" s="57">
        <v>6765.46</v>
      </c>
      <c r="O290" s="42">
        <v>6320.77</v>
      </c>
      <c r="P290" s="67">
        <v>0</v>
      </c>
      <c r="Q290" s="68">
        <v>0</v>
      </c>
      <c r="R290" s="67">
        <v>0</v>
      </c>
      <c r="S290" s="69"/>
      <c r="T290" s="70"/>
      <c r="U290" s="71"/>
      <c r="V290" s="69"/>
      <c r="W290" s="70"/>
      <c r="X290" s="71"/>
      <c r="Y290" s="72">
        <v>3</v>
      </c>
      <c r="Z290" s="72">
        <f t="shared" si="16"/>
        <v>7039.69</v>
      </c>
      <c r="AA290" s="73">
        <f t="shared" si="17"/>
        <v>0</v>
      </c>
      <c r="AB290" s="74">
        <f t="shared" si="18"/>
        <v>12.619417621871889</v>
      </c>
      <c r="AC290" s="74" t="e">
        <f t="shared" si="19"/>
        <v>#DIV/0!</v>
      </c>
      <c r="AME290"/>
      <c r="AMF290"/>
      <c r="AMG290"/>
      <c r="AMH290"/>
    </row>
    <row r="291" spans="1:1022" s="18" customFormat="1" ht="15.75" customHeight="1">
      <c r="A291" s="19">
        <v>272</v>
      </c>
      <c r="B291" s="20"/>
      <c r="C291" s="23" t="s">
        <v>329</v>
      </c>
      <c r="D291" s="82" t="s">
        <v>328</v>
      </c>
      <c r="E291" s="24">
        <v>1</v>
      </c>
      <c r="F291" s="25"/>
      <c r="G291" s="25"/>
      <c r="H291" s="26"/>
      <c r="I291" s="24"/>
      <c r="J291" s="27"/>
      <c r="K291" s="21"/>
      <c r="L291" s="20"/>
      <c r="M291" s="67">
        <v>8032.84</v>
      </c>
      <c r="N291" s="57">
        <v>6765.46</v>
      </c>
      <c r="O291" s="42">
        <v>6320.77</v>
      </c>
      <c r="P291" s="67">
        <v>0</v>
      </c>
      <c r="Q291" s="68">
        <v>0</v>
      </c>
      <c r="R291" s="67">
        <v>0</v>
      </c>
      <c r="S291" s="69"/>
      <c r="T291" s="70"/>
      <c r="U291" s="71"/>
      <c r="V291" s="69"/>
      <c r="W291" s="70"/>
      <c r="X291" s="71"/>
      <c r="Y291" s="72">
        <v>3</v>
      </c>
      <c r="Z291" s="72">
        <f t="shared" si="16"/>
        <v>7039.69</v>
      </c>
      <c r="AA291" s="73">
        <f t="shared" si="17"/>
        <v>0</v>
      </c>
      <c r="AB291" s="74">
        <f t="shared" si="18"/>
        <v>12.619417621871889</v>
      </c>
      <c r="AC291" s="74" t="e">
        <f t="shared" si="19"/>
        <v>#DIV/0!</v>
      </c>
      <c r="AME291"/>
      <c r="AMF291"/>
      <c r="AMG291"/>
      <c r="AMH291"/>
    </row>
    <row r="292" spans="1:1022" s="18" customFormat="1" ht="15.75" customHeight="1">
      <c r="A292" s="19">
        <v>273</v>
      </c>
      <c r="B292" s="20"/>
      <c r="C292" s="23" t="s">
        <v>330</v>
      </c>
      <c r="D292" s="82" t="s">
        <v>328</v>
      </c>
      <c r="E292" s="24">
        <v>1</v>
      </c>
      <c r="F292" s="25"/>
      <c r="G292" s="25"/>
      <c r="H292" s="26"/>
      <c r="I292" s="24"/>
      <c r="J292" s="27"/>
      <c r="K292" s="21"/>
      <c r="L292" s="20"/>
      <c r="M292" s="67">
        <v>10710.45</v>
      </c>
      <c r="N292" s="57">
        <v>9020.6200000000008</v>
      </c>
      <c r="O292" s="42">
        <v>8427.69</v>
      </c>
      <c r="P292" s="67">
        <v>0</v>
      </c>
      <c r="Q292" s="68">
        <v>0</v>
      </c>
      <c r="R292" s="67">
        <v>0</v>
      </c>
      <c r="S292" s="69"/>
      <c r="T292" s="70"/>
      <c r="U292" s="71"/>
      <c r="V292" s="69"/>
      <c r="W292" s="70"/>
      <c r="X292" s="71"/>
      <c r="Y292" s="72">
        <v>3</v>
      </c>
      <c r="Z292" s="72">
        <f t="shared" si="16"/>
        <v>9386.253333333334</v>
      </c>
      <c r="AA292" s="73">
        <f t="shared" si="17"/>
        <v>0</v>
      </c>
      <c r="AB292" s="74">
        <f t="shared" si="18"/>
        <v>12.619401178299478</v>
      </c>
      <c r="AC292" s="74" t="e">
        <f t="shared" si="19"/>
        <v>#DIV/0!</v>
      </c>
      <c r="AME292"/>
      <c r="AMF292"/>
      <c r="AMG292"/>
      <c r="AMH292"/>
    </row>
    <row r="293" spans="1:1022" s="18" customFormat="1" ht="15.75" customHeight="1">
      <c r="A293" s="19">
        <v>274</v>
      </c>
      <c r="B293" s="20"/>
      <c r="C293" s="23" t="s">
        <v>331</v>
      </c>
      <c r="D293" s="82" t="s">
        <v>328</v>
      </c>
      <c r="E293" s="24">
        <v>1</v>
      </c>
      <c r="F293" s="25"/>
      <c r="G293" s="25"/>
      <c r="H293" s="26"/>
      <c r="I293" s="24"/>
      <c r="J293" s="27"/>
      <c r="K293" s="21"/>
      <c r="L293" s="20"/>
      <c r="M293" s="67">
        <v>13388.06</v>
      </c>
      <c r="N293" s="57">
        <v>11275.77</v>
      </c>
      <c r="O293" s="42">
        <v>10534.61</v>
      </c>
      <c r="P293" s="67">
        <v>0</v>
      </c>
      <c r="Q293" s="68">
        <v>0</v>
      </c>
      <c r="R293" s="67">
        <v>0</v>
      </c>
      <c r="S293" s="69"/>
      <c r="T293" s="70"/>
      <c r="U293" s="71"/>
      <c r="V293" s="69"/>
      <c r="W293" s="70"/>
      <c r="X293" s="71"/>
      <c r="Y293" s="72">
        <v>3</v>
      </c>
      <c r="Z293" s="72">
        <f t="shared" si="16"/>
        <v>11732.813333333334</v>
      </c>
      <c r="AA293" s="73">
        <f t="shared" si="17"/>
        <v>0</v>
      </c>
      <c r="AB293" s="74">
        <f t="shared" si="18"/>
        <v>12.619408052208581</v>
      </c>
      <c r="AC293" s="74" t="e">
        <f t="shared" si="19"/>
        <v>#DIV/0!</v>
      </c>
      <c r="AME293"/>
      <c r="AMF293"/>
      <c r="AMG293"/>
      <c r="AMH293"/>
    </row>
    <row r="294" spans="1:1022" s="18" customFormat="1" ht="15.75" customHeight="1">
      <c r="A294" s="19">
        <v>275</v>
      </c>
      <c r="B294" s="20"/>
      <c r="C294" s="23" t="s">
        <v>332</v>
      </c>
      <c r="D294" s="82" t="s">
        <v>328</v>
      </c>
      <c r="E294" s="24">
        <v>1</v>
      </c>
      <c r="F294" s="25"/>
      <c r="G294" s="25"/>
      <c r="H294" s="26"/>
      <c r="I294" s="24"/>
      <c r="J294" s="27"/>
      <c r="K294" s="21"/>
      <c r="L294" s="20"/>
      <c r="M294" s="67">
        <v>13388.06</v>
      </c>
      <c r="N294" s="57">
        <v>11275.77</v>
      </c>
      <c r="O294" s="42">
        <v>10534.61</v>
      </c>
      <c r="P294" s="67">
        <v>0</v>
      </c>
      <c r="Q294" s="68">
        <v>0</v>
      </c>
      <c r="R294" s="67">
        <v>0</v>
      </c>
      <c r="S294" s="69"/>
      <c r="T294" s="70"/>
      <c r="U294" s="71"/>
      <c r="V294" s="69"/>
      <c r="W294" s="70"/>
      <c r="X294" s="71"/>
      <c r="Y294" s="72">
        <v>3</v>
      </c>
      <c r="Z294" s="72">
        <f t="shared" si="16"/>
        <v>11732.813333333334</v>
      </c>
      <c r="AA294" s="73">
        <f t="shared" si="17"/>
        <v>0</v>
      </c>
      <c r="AB294" s="74">
        <f t="shared" si="18"/>
        <v>12.619408052208581</v>
      </c>
      <c r="AC294" s="74" t="e">
        <f t="shared" si="19"/>
        <v>#DIV/0!</v>
      </c>
      <c r="AME294"/>
      <c r="AMF294"/>
      <c r="AMG294"/>
      <c r="AMH294"/>
    </row>
    <row r="295" spans="1:1022" s="18" customFormat="1" ht="15.75" customHeight="1">
      <c r="A295" s="19">
        <v>276</v>
      </c>
      <c r="B295" s="20"/>
      <c r="C295" s="23" t="s">
        <v>333</v>
      </c>
      <c r="D295" s="82" t="s">
        <v>328</v>
      </c>
      <c r="E295" s="24">
        <v>1</v>
      </c>
      <c r="F295" s="25"/>
      <c r="G295" s="25"/>
      <c r="H295" s="26"/>
      <c r="I295" s="24"/>
      <c r="J295" s="27"/>
      <c r="K295" s="21"/>
      <c r="L295" s="20"/>
      <c r="M295" s="67">
        <v>16065.68</v>
      </c>
      <c r="N295" s="57">
        <v>13530.93</v>
      </c>
      <c r="O295" s="42">
        <v>12641.54</v>
      </c>
      <c r="P295" s="67">
        <v>0</v>
      </c>
      <c r="Q295" s="68">
        <v>0</v>
      </c>
      <c r="R295" s="67">
        <v>0</v>
      </c>
      <c r="S295" s="69"/>
      <c r="T295" s="70"/>
      <c r="U295" s="71"/>
      <c r="V295" s="69"/>
      <c r="W295" s="70"/>
      <c r="X295" s="71"/>
      <c r="Y295" s="72">
        <v>3</v>
      </c>
      <c r="Z295" s="72">
        <f t="shared" si="16"/>
        <v>14079.383333333333</v>
      </c>
      <c r="AA295" s="73">
        <f t="shared" si="17"/>
        <v>0</v>
      </c>
      <c r="AB295" s="74">
        <f t="shared" si="18"/>
        <v>12.619403671779603</v>
      </c>
      <c r="AC295" s="74" t="e">
        <f t="shared" si="19"/>
        <v>#DIV/0!</v>
      </c>
      <c r="AME295"/>
      <c r="AMF295"/>
      <c r="AMG295"/>
      <c r="AMH295"/>
    </row>
    <row r="296" spans="1:1022" s="18" customFormat="1" ht="15.75" customHeight="1">
      <c r="A296" s="19">
        <v>277</v>
      </c>
      <c r="B296" s="20"/>
      <c r="C296" s="23" t="s">
        <v>334</v>
      </c>
      <c r="D296" s="82" t="s">
        <v>328</v>
      </c>
      <c r="E296" s="24">
        <v>1</v>
      </c>
      <c r="F296" s="25"/>
      <c r="G296" s="25"/>
      <c r="H296" s="26"/>
      <c r="I296" s="24"/>
      <c r="J296" s="27"/>
      <c r="K296" s="21"/>
      <c r="L296" s="20"/>
      <c r="M296" s="67">
        <v>16065.68</v>
      </c>
      <c r="N296" s="57">
        <v>13530.93</v>
      </c>
      <c r="O296" s="42">
        <v>12641.54</v>
      </c>
      <c r="P296" s="67">
        <v>0</v>
      </c>
      <c r="Q296" s="68">
        <v>0</v>
      </c>
      <c r="R296" s="67">
        <v>0</v>
      </c>
      <c r="S296" s="69"/>
      <c r="T296" s="70"/>
      <c r="U296" s="71"/>
      <c r="V296" s="69"/>
      <c r="W296" s="70"/>
      <c r="X296" s="71"/>
      <c r="Y296" s="72">
        <v>3</v>
      </c>
      <c r="Z296" s="72">
        <f t="shared" si="16"/>
        <v>14079.383333333333</v>
      </c>
      <c r="AA296" s="73">
        <f t="shared" si="17"/>
        <v>0</v>
      </c>
      <c r="AB296" s="74">
        <f t="shared" si="18"/>
        <v>12.619403671779603</v>
      </c>
      <c r="AC296" s="74" t="e">
        <f t="shared" si="19"/>
        <v>#DIV/0!</v>
      </c>
      <c r="AME296"/>
      <c r="AMF296"/>
      <c r="AMG296"/>
      <c r="AMH296"/>
    </row>
    <row r="297" spans="1:1022" s="18" customFormat="1" ht="15.75" customHeight="1">
      <c r="A297" s="19">
        <v>278</v>
      </c>
      <c r="B297" s="20"/>
      <c r="C297" s="23" t="s">
        <v>335</v>
      </c>
      <c r="D297" s="82" t="s">
        <v>328</v>
      </c>
      <c r="E297" s="24">
        <v>1</v>
      </c>
      <c r="F297" s="25"/>
      <c r="G297" s="25"/>
      <c r="H297" s="26"/>
      <c r="I297" s="24"/>
      <c r="J297" s="27"/>
      <c r="K297" s="21"/>
      <c r="L297" s="20"/>
      <c r="M297" s="67">
        <v>21420.9</v>
      </c>
      <c r="N297" s="57">
        <v>18041.240000000002</v>
      </c>
      <c r="O297" s="42">
        <v>16855.38</v>
      </c>
      <c r="P297" s="67">
        <v>0</v>
      </c>
      <c r="Q297" s="68">
        <v>0</v>
      </c>
      <c r="R297" s="67">
        <v>0</v>
      </c>
      <c r="S297" s="69"/>
      <c r="T297" s="70"/>
      <c r="U297" s="71"/>
      <c r="V297" s="69"/>
      <c r="W297" s="70"/>
      <c r="X297" s="71"/>
      <c r="Y297" s="72">
        <v>3</v>
      </c>
      <c r="Z297" s="72">
        <f t="shared" si="16"/>
        <v>18772.506666666668</v>
      </c>
      <c r="AA297" s="73">
        <f t="shared" si="17"/>
        <v>0</v>
      </c>
      <c r="AB297" s="74">
        <f t="shared" si="18"/>
        <v>12.619401178299478</v>
      </c>
      <c r="AC297" s="74" t="e">
        <f t="shared" si="19"/>
        <v>#DIV/0!</v>
      </c>
      <c r="AME297"/>
      <c r="AMF297"/>
      <c r="AMG297"/>
      <c r="AMH297"/>
    </row>
    <row r="298" spans="1:1022" s="18" customFormat="1" ht="15.75" customHeight="1">
      <c r="A298" s="19">
        <v>279</v>
      </c>
      <c r="B298" s="20"/>
      <c r="C298" s="23" t="s">
        <v>336</v>
      </c>
      <c r="D298" s="82" t="s">
        <v>328</v>
      </c>
      <c r="E298" s="24">
        <v>1</v>
      </c>
      <c r="F298" s="25"/>
      <c r="G298" s="25"/>
      <c r="H298" s="26"/>
      <c r="I298" s="24"/>
      <c r="J298" s="27"/>
      <c r="K298" s="21"/>
      <c r="L298" s="20"/>
      <c r="M298" s="67">
        <v>26776.13</v>
      </c>
      <c r="N298" s="57">
        <v>22551.55</v>
      </c>
      <c r="O298" s="42">
        <v>21069.23</v>
      </c>
      <c r="P298" s="67">
        <v>0</v>
      </c>
      <c r="Q298" s="68">
        <v>0</v>
      </c>
      <c r="R298" s="67">
        <v>0</v>
      </c>
      <c r="S298" s="69"/>
      <c r="T298" s="70"/>
      <c r="U298" s="71"/>
      <c r="V298" s="69"/>
      <c r="W298" s="70"/>
      <c r="X298" s="71"/>
      <c r="Y298" s="72">
        <v>3</v>
      </c>
      <c r="Z298" s="72">
        <f t="shared" si="16"/>
        <v>23465.636666666669</v>
      </c>
      <c r="AA298" s="73">
        <f t="shared" si="17"/>
        <v>0</v>
      </c>
      <c r="AB298" s="74">
        <f t="shared" si="18"/>
        <v>12.619402674383965</v>
      </c>
      <c r="AC298" s="74" t="e">
        <f t="shared" si="19"/>
        <v>#DIV/0!</v>
      </c>
      <c r="AME298"/>
      <c r="AMF298"/>
      <c r="AMG298"/>
      <c r="AMH298"/>
    </row>
    <row r="299" spans="1:1022" s="18" customFormat="1" ht="15.75" customHeight="1">
      <c r="A299" s="19">
        <v>280</v>
      </c>
      <c r="B299" s="20"/>
      <c r="C299" s="34" t="s">
        <v>337</v>
      </c>
      <c r="D299" s="82" t="s">
        <v>338</v>
      </c>
      <c r="E299" s="24">
        <v>1</v>
      </c>
      <c r="F299" s="25"/>
      <c r="G299" s="25"/>
      <c r="H299" s="26"/>
      <c r="I299" s="24"/>
      <c r="J299" s="27"/>
      <c r="K299" s="21"/>
      <c r="L299" s="20"/>
      <c r="M299" s="67">
        <v>1361.5</v>
      </c>
      <c r="N299" s="57">
        <v>1146.69</v>
      </c>
      <c r="O299" s="42">
        <v>1071.32</v>
      </c>
      <c r="P299" s="67">
        <v>1769.96</v>
      </c>
      <c r="Q299" s="68">
        <v>1490.7</v>
      </c>
      <c r="R299" s="67">
        <v>1392.72</v>
      </c>
      <c r="S299" s="69"/>
      <c r="T299" s="70"/>
      <c r="U299" s="71"/>
      <c r="V299" s="69"/>
      <c r="W299" s="70"/>
      <c r="X299" s="71"/>
      <c r="Y299" s="72">
        <v>3</v>
      </c>
      <c r="Z299" s="72">
        <f t="shared" si="16"/>
        <v>1193.17</v>
      </c>
      <c r="AA299" s="73">
        <f t="shared" si="17"/>
        <v>1551.1266666666668</v>
      </c>
      <c r="AB299" s="74">
        <f t="shared" si="18"/>
        <v>12.61934614297197</v>
      </c>
      <c r="AC299" s="74">
        <f t="shared" si="19"/>
        <v>12.619526212416856</v>
      </c>
      <c r="AME299"/>
      <c r="AMF299"/>
      <c r="AMG299"/>
      <c r="AMH299"/>
    </row>
    <row r="300" spans="1:1022" s="18" customFormat="1" ht="15.75" customHeight="1">
      <c r="A300" s="19">
        <v>281</v>
      </c>
      <c r="B300" s="20"/>
      <c r="C300" s="34" t="s">
        <v>339</v>
      </c>
      <c r="D300" s="82" t="s">
        <v>338</v>
      </c>
      <c r="E300" s="24">
        <v>1</v>
      </c>
      <c r="F300" s="25"/>
      <c r="G300" s="25"/>
      <c r="H300" s="26"/>
      <c r="I300" s="24"/>
      <c r="J300" s="27"/>
      <c r="K300" s="21"/>
      <c r="L300" s="20"/>
      <c r="M300" s="67">
        <v>2450.69</v>
      </c>
      <c r="N300" s="57">
        <v>2064.0300000000002</v>
      </c>
      <c r="O300" s="42">
        <v>1928.37</v>
      </c>
      <c r="P300" s="67">
        <v>3063.37</v>
      </c>
      <c r="Q300" s="68">
        <v>2580.0500000000002</v>
      </c>
      <c r="R300" s="67">
        <v>2410.46</v>
      </c>
      <c r="S300" s="69"/>
      <c r="T300" s="70"/>
      <c r="U300" s="71"/>
      <c r="V300" s="69"/>
      <c r="W300" s="70"/>
      <c r="X300" s="71"/>
      <c r="Y300" s="72">
        <v>3</v>
      </c>
      <c r="Z300" s="72">
        <f t="shared" si="16"/>
        <v>2147.6966666666667</v>
      </c>
      <c r="AA300" s="73">
        <f t="shared" si="17"/>
        <v>2684.6266666666666</v>
      </c>
      <c r="AB300" s="74">
        <f t="shared" si="18"/>
        <v>12.61933999681612</v>
      </c>
      <c r="AC300" s="74">
        <f t="shared" si="19"/>
        <v>12.61943455085825</v>
      </c>
      <c r="AME300"/>
      <c r="AMF300"/>
      <c r="AMG300"/>
      <c r="AMH300"/>
    </row>
    <row r="301" spans="1:1022" s="18" customFormat="1" ht="15.75" customHeight="1">
      <c r="A301" s="19">
        <v>282</v>
      </c>
      <c r="B301" s="20"/>
      <c r="C301" s="34" t="s">
        <v>340</v>
      </c>
      <c r="D301" s="82" t="s">
        <v>338</v>
      </c>
      <c r="E301" s="24">
        <v>1</v>
      </c>
      <c r="F301" s="25"/>
      <c r="G301" s="25"/>
      <c r="H301" s="26"/>
      <c r="I301" s="24"/>
      <c r="J301" s="27"/>
      <c r="K301" s="21"/>
      <c r="L301" s="20"/>
      <c r="M301" s="67">
        <v>3403.74</v>
      </c>
      <c r="N301" s="57">
        <v>2866.72</v>
      </c>
      <c r="O301" s="42">
        <v>2678.28</v>
      </c>
      <c r="P301" s="67">
        <v>4356.8</v>
      </c>
      <c r="Q301" s="68">
        <v>3669.41</v>
      </c>
      <c r="R301" s="67">
        <v>3428.22</v>
      </c>
      <c r="S301" s="69"/>
      <c r="T301" s="70"/>
      <c r="U301" s="71"/>
      <c r="V301" s="69"/>
      <c r="W301" s="70"/>
      <c r="X301" s="71"/>
      <c r="Y301" s="72">
        <v>3</v>
      </c>
      <c r="Z301" s="72">
        <f t="shared" si="16"/>
        <v>2982.9133333333334</v>
      </c>
      <c r="AA301" s="73">
        <f t="shared" si="17"/>
        <v>3818.1433333333334</v>
      </c>
      <c r="AB301" s="74">
        <f t="shared" si="18"/>
        <v>12.619505278386145</v>
      </c>
      <c r="AC301" s="74">
        <f t="shared" si="19"/>
        <v>12.619382651746946</v>
      </c>
      <c r="AME301"/>
      <c r="AMF301"/>
      <c r="AMG301"/>
      <c r="AMH301"/>
    </row>
    <row r="302" spans="1:1022" s="18" customFormat="1" ht="15.75" customHeight="1">
      <c r="A302" s="19">
        <v>283</v>
      </c>
      <c r="B302" s="20"/>
      <c r="C302" s="34" t="s">
        <v>341</v>
      </c>
      <c r="D302" s="82" t="s">
        <v>338</v>
      </c>
      <c r="E302" s="24">
        <v>1</v>
      </c>
      <c r="F302" s="25"/>
      <c r="G302" s="25"/>
      <c r="H302" s="26"/>
      <c r="I302" s="24"/>
      <c r="J302" s="27"/>
      <c r="K302" s="21"/>
      <c r="L302" s="20"/>
      <c r="M302" s="67">
        <v>4084.49</v>
      </c>
      <c r="N302" s="57">
        <v>3440.06</v>
      </c>
      <c r="O302" s="42">
        <v>3213.95</v>
      </c>
      <c r="P302" s="67">
        <v>5582.15</v>
      </c>
      <c r="Q302" s="68">
        <v>4701.43</v>
      </c>
      <c r="R302" s="67">
        <v>4392.3999999999996</v>
      </c>
      <c r="S302" s="69"/>
      <c r="T302" s="70"/>
      <c r="U302" s="71"/>
      <c r="V302" s="69"/>
      <c r="W302" s="70"/>
      <c r="X302" s="71"/>
      <c r="Y302" s="72">
        <v>3</v>
      </c>
      <c r="Z302" s="72">
        <f t="shared" si="16"/>
        <v>3579.5</v>
      </c>
      <c r="AA302" s="73">
        <f t="shared" si="17"/>
        <v>4891.9933333333329</v>
      </c>
      <c r="AB302" s="74">
        <f t="shared" si="18"/>
        <v>12.61938139746599</v>
      </c>
      <c r="AC302" s="74">
        <f t="shared" si="19"/>
        <v>12.619451701743492</v>
      </c>
      <c r="AME302"/>
      <c r="AMF302"/>
      <c r="AMG302"/>
      <c r="AMH302"/>
    </row>
    <row r="303" spans="1:1022" s="18" customFormat="1" ht="15.75" customHeight="1">
      <c r="A303" s="19">
        <v>284</v>
      </c>
      <c r="B303" s="20"/>
      <c r="C303" s="34" t="s">
        <v>342</v>
      </c>
      <c r="D303" s="82" t="s">
        <v>338</v>
      </c>
      <c r="E303" s="24">
        <v>1</v>
      </c>
      <c r="F303" s="25"/>
      <c r="G303" s="25"/>
      <c r="H303" s="26"/>
      <c r="I303" s="24"/>
      <c r="J303" s="27"/>
      <c r="K303" s="21"/>
      <c r="L303" s="20"/>
      <c r="M303" s="67">
        <v>5445.99</v>
      </c>
      <c r="N303" s="57">
        <v>4586.75</v>
      </c>
      <c r="O303" s="42">
        <v>4285.2700000000004</v>
      </c>
      <c r="P303" s="67">
        <v>7297.64</v>
      </c>
      <c r="Q303" s="68">
        <v>6146.26</v>
      </c>
      <c r="R303" s="67">
        <v>5742.27</v>
      </c>
      <c r="S303" s="69"/>
      <c r="T303" s="70"/>
      <c r="U303" s="71"/>
      <c r="V303" s="69"/>
      <c r="W303" s="70"/>
      <c r="X303" s="71"/>
      <c r="Y303" s="72">
        <v>3</v>
      </c>
      <c r="Z303" s="72">
        <f t="shared" si="16"/>
        <v>4772.67</v>
      </c>
      <c r="AA303" s="73">
        <f t="shared" si="17"/>
        <v>6395.39</v>
      </c>
      <c r="AB303" s="74">
        <f t="shared" si="18"/>
        <v>12.61937258382417</v>
      </c>
      <c r="AC303" s="74">
        <f t="shared" si="19"/>
        <v>12.619377549204064</v>
      </c>
      <c r="AME303"/>
      <c r="AMF303"/>
      <c r="AMG303"/>
      <c r="AMH303"/>
    </row>
    <row r="304" spans="1:1022" s="18" customFormat="1" ht="15.75" customHeight="1">
      <c r="A304" s="19">
        <v>285</v>
      </c>
      <c r="B304" s="20"/>
      <c r="C304" s="34" t="s">
        <v>343</v>
      </c>
      <c r="D304" s="82" t="s">
        <v>338</v>
      </c>
      <c r="E304" s="24">
        <v>1</v>
      </c>
      <c r="F304" s="25"/>
      <c r="G304" s="25"/>
      <c r="H304" s="26"/>
      <c r="I304" s="24"/>
      <c r="J304" s="27"/>
      <c r="K304" s="21"/>
      <c r="L304" s="20"/>
      <c r="M304" s="67">
        <v>9530.48</v>
      </c>
      <c r="N304" s="57">
        <v>8026.82</v>
      </c>
      <c r="O304" s="42">
        <v>7499.21</v>
      </c>
      <c r="P304" s="67">
        <v>12076.49</v>
      </c>
      <c r="Q304" s="68">
        <v>10171.129999999999</v>
      </c>
      <c r="R304" s="67">
        <v>9502.58</v>
      </c>
      <c r="S304" s="69"/>
      <c r="T304" s="70"/>
      <c r="U304" s="71"/>
      <c r="V304" s="69"/>
      <c r="W304" s="70"/>
      <c r="X304" s="71"/>
      <c r="Y304" s="72">
        <v>3</v>
      </c>
      <c r="Z304" s="72">
        <f t="shared" si="16"/>
        <v>8352.17</v>
      </c>
      <c r="AA304" s="73">
        <f t="shared" si="17"/>
        <v>10583.4</v>
      </c>
      <c r="AB304" s="74">
        <f t="shared" si="18"/>
        <v>12.619406327715843</v>
      </c>
      <c r="AC304" s="74">
        <f t="shared" si="19"/>
        <v>12.619411863623714</v>
      </c>
      <c r="AME304"/>
      <c r="AMF304"/>
      <c r="AMG304"/>
      <c r="AMH304"/>
    </row>
    <row r="305" spans="1:1022" s="18" customFormat="1" ht="15.75" customHeight="1">
      <c r="A305" s="19">
        <v>286</v>
      </c>
      <c r="B305" s="20"/>
      <c r="C305" s="34" t="s">
        <v>344</v>
      </c>
      <c r="D305" s="82" t="s">
        <v>338</v>
      </c>
      <c r="E305" s="24">
        <v>1</v>
      </c>
      <c r="F305" s="25"/>
      <c r="G305" s="25"/>
      <c r="H305" s="26"/>
      <c r="I305" s="24"/>
      <c r="J305" s="27"/>
      <c r="K305" s="21"/>
      <c r="L305" s="20"/>
      <c r="M305" s="67">
        <v>12253.48</v>
      </c>
      <c r="N305" s="57">
        <v>10320.200000000001</v>
      </c>
      <c r="O305" s="42">
        <v>9641.85</v>
      </c>
      <c r="P305" s="67">
        <v>15684.45</v>
      </c>
      <c r="Q305" s="68">
        <v>13209.85</v>
      </c>
      <c r="R305" s="67">
        <v>12341.57</v>
      </c>
      <c r="S305" s="69"/>
      <c r="T305" s="70"/>
      <c r="U305" s="71"/>
      <c r="V305" s="69"/>
      <c r="W305" s="70"/>
      <c r="X305" s="71"/>
      <c r="Y305" s="72">
        <v>3</v>
      </c>
      <c r="Z305" s="72">
        <f t="shared" si="16"/>
        <v>10738.51</v>
      </c>
      <c r="AA305" s="73">
        <f t="shared" si="17"/>
        <v>13745.29</v>
      </c>
      <c r="AB305" s="74">
        <f t="shared" si="18"/>
        <v>12.619392953211431</v>
      </c>
      <c r="AC305" s="74">
        <f t="shared" si="19"/>
        <v>12.619378480283656</v>
      </c>
      <c r="AME305"/>
      <c r="AMF305"/>
      <c r="AMG305"/>
      <c r="AMH305"/>
    </row>
    <row r="306" spans="1:1022" s="18" customFormat="1" ht="15.75" customHeight="1">
      <c r="A306" s="19">
        <v>287</v>
      </c>
      <c r="B306" s="20"/>
      <c r="C306" s="34" t="s">
        <v>345</v>
      </c>
      <c r="D306" s="82" t="s">
        <v>338</v>
      </c>
      <c r="E306" s="24">
        <v>1</v>
      </c>
      <c r="F306" s="25"/>
      <c r="G306" s="25"/>
      <c r="H306" s="26"/>
      <c r="I306" s="24"/>
      <c r="J306" s="27"/>
      <c r="K306" s="21"/>
      <c r="L306" s="20"/>
      <c r="M306" s="67">
        <v>4953.58</v>
      </c>
      <c r="N306" s="57">
        <v>4172.04</v>
      </c>
      <c r="O306" s="42">
        <v>3897.81</v>
      </c>
      <c r="P306" s="67">
        <v>8434.48</v>
      </c>
      <c r="Q306" s="68">
        <v>7103.74</v>
      </c>
      <c r="R306" s="67">
        <v>6636.81</v>
      </c>
      <c r="S306" s="69"/>
      <c r="T306" s="70"/>
      <c r="U306" s="71"/>
      <c r="V306" s="69"/>
      <c r="W306" s="70"/>
      <c r="X306" s="71"/>
      <c r="Y306" s="72">
        <v>3</v>
      </c>
      <c r="Z306" s="72">
        <f t="shared" si="16"/>
        <v>4341.1433333333325</v>
      </c>
      <c r="AA306" s="73">
        <f t="shared" si="17"/>
        <v>7391.6766666666663</v>
      </c>
      <c r="AB306" s="74">
        <f t="shared" si="18"/>
        <v>12.619314536083765</v>
      </c>
      <c r="AC306" s="74">
        <f t="shared" si="19"/>
        <v>12.619375970681565</v>
      </c>
      <c r="AME306"/>
      <c r="AMF306"/>
      <c r="AMG306"/>
      <c r="AMH306"/>
    </row>
    <row r="307" spans="1:1022" s="18" customFormat="1" ht="15.75" customHeight="1">
      <c r="A307" s="19">
        <v>288</v>
      </c>
      <c r="B307" s="20"/>
      <c r="C307" s="34" t="s">
        <v>346</v>
      </c>
      <c r="D307" s="82" t="s">
        <v>338</v>
      </c>
      <c r="E307" s="24">
        <v>1</v>
      </c>
      <c r="F307" s="25"/>
      <c r="G307" s="25"/>
      <c r="H307" s="26"/>
      <c r="I307" s="24"/>
      <c r="J307" s="27"/>
      <c r="K307" s="21"/>
      <c r="L307" s="20"/>
      <c r="M307" s="67">
        <v>6560.15</v>
      </c>
      <c r="N307" s="57">
        <v>5525.13</v>
      </c>
      <c r="O307" s="42">
        <v>5161.96</v>
      </c>
      <c r="P307" s="67">
        <v>12584.78</v>
      </c>
      <c r="Q307" s="68">
        <v>10599.23</v>
      </c>
      <c r="R307" s="67">
        <v>9902.5400000000009</v>
      </c>
      <c r="S307" s="69"/>
      <c r="T307" s="70"/>
      <c r="U307" s="71"/>
      <c r="V307" s="69"/>
      <c r="W307" s="70"/>
      <c r="X307" s="71"/>
      <c r="Y307" s="72">
        <v>3</v>
      </c>
      <c r="Z307" s="72">
        <f t="shared" si="16"/>
        <v>5749.079999999999</v>
      </c>
      <c r="AA307" s="73">
        <f t="shared" si="17"/>
        <v>11028.85</v>
      </c>
      <c r="AB307" s="74">
        <f t="shared" si="18"/>
        <v>12.619395675978293</v>
      </c>
      <c r="AC307" s="74">
        <f t="shared" si="19"/>
        <v>12.619387152062595</v>
      </c>
      <c r="AME307"/>
      <c r="AMF307"/>
      <c r="AMG307"/>
      <c r="AMH307"/>
    </row>
    <row r="308" spans="1:1022" s="18" customFormat="1" ht="15.75" customHeight="1">
      <c r="A308" s="19">
        <v>289</v>
      </c>
      <c r="B308" s="20"/>
      <c r="C308" s="34" t="s">
        <v>347</v>
      </c>
      <c r="D308" s="82" t="s">
        <v>88</v>
      </c>
      <c r="E308" s="24">
        <v>1</v>
      </c>
      <c r="F308" s="25"/>
      <c r="G308" s="25"/>
      <c r="H308" s="26"/>
      <c r="I308" s="24"/>
      <c r="J308" s="27"/>
      <c r="K308" s="21"/>
      <c r="L308" s="20"/>
      <c r="M308" s="67">
        <v>816.91</v>
      </c>
      <c r="N308" s="57">
        <v>688.02</v>
      </c>
      <c r="O308" s="42">
        <v>642.79999999999995</v>
      </c>
      <c r="P308" s="67">
        <v>1824.4</v>
      </c>
      <c r="Q308" s="68">
        <v>1536.56</v>
      </c>
      <c r="R308" s="67">
        <v>1435.56</v>
      </c>
      <c r="S308" s="69"/>
      <c r="T308" s="70"/>
      <c r="U308" s="71"/>
      <c r="V308" s="69"/>
      <c r="W308" s="70"/>
      <c r="X308" s="71"/>
      <c r="Y308" s="72">
        <v>3</v>
      </c>
      <c r="Z308" s="72">
        <f t="shared" si="16"/>
        <v>715.90999999999985</v>
      </c>
      <c r="AA308" s="73">
        <f t="shared" si="17"/>
        <v>1598.8400000000001</v>
      </c>
      <c r="AB308" s="74">
        <f t="shared" si="18"/>
        <v>12.619404405352249</v>
      </c>
      <c r="AC308" s="74">
        <f t="shared" si="19"/>
        <v>12.619325208990329</v>
      </c>
      <c r="AME308"/>
      <c r="AMF308"/>
      <c r="AMG308"/>
      <c r="AMH308"/>
    </row>
    <row r="309" spans="1:1022" s="18" customFormat="1" ht="15.75" customHeight="1">
      <c r="A309" s="19">
        <v>290</v>
      </c>
      <c r="B309" s="20"/>
      <c r="C309" s="34" t="s">
        <v>348</v>
      </c>
      <c r="D309" s="82" t="s">
        <v>88</v>
      </c>
      <c r="E309" s="24">
        <v>1</v>
      </c>
      <c r="F309" s="25"/>
      <c r="G309" s="25"/>
      <c r="H309" s="26"/>
      <c r="I309" s="24"/>
      <c r="J309" s="27"/>
      <c r="K309" s="21"/>
      <c r="L309" s="20"/>
      <c r="M309" s="67">
        <v>1021.12</v>
      </c>
      <c r="N309" s="57">
        <v>860.01</v>
      </c>
      <c r="O309" s="42">
        <v>803.48</v>
      </c>
      <c r="P309" s="67">
        <v>2369.0100000000002</v>
      </c>
      <c r="Q309" s="68">
        <v>1995.24</v>
      </c>
      <c r="R309" s="67">
        <v>1864.1</v>
      </c>
      <c r="S309" s="69"/>
      <c r="T309" s="70"/>
      <c r="U309" s="71"/>
      <c r="V309" s="69"/>
      <c r="W309" s="70"/>
      <c r="X309" s="71"/>
      <c r="Y309" s="72">
        <v>3</v>
      </c>
      <c r="Z309" s="72">
        <f t="shared" si="16"/>
        <v>894.87</v>
      </c>
      <c r="AA309" s="73">
        <f t="shared" si="17"/>
        <v>2076.1166666666668</v>
      </c>
      <c r="AB309" s="74">
        <f t="shared" si="18"/>
        <v>12.619721109315643</v>
      </c>
      <c r="AC309" s="74">
        <f t="shared" si="19"/>
        <v>12.619282968998139</v>
      </c>
      <c r="AME309"/>
      <c r="AMF309"/>
      <c r="AMG309"/>
      <c r="AMH309"/>
    </row>
    <row r="310" spans="1:1022" s="18" customFormat="1" ht="15.75" customHeight="1">
      <c r="A310" s="19">
        <v>291</v>
      </c>
      <c r="B310" s="20"/>
      <c r="C310" s="34" t="s">
        <v>349</v>
      </c>
      <c r="D310" s="82" t="s">
        <v>88</v>
      </c>
      <c r="E310" s="24">
        <v>1</v>
      </c>
      <c r="F310" s="25"/>
      <c r="G310" s="25"/>
      <c r="H310" s="26"/>
      <c r="I310" s="24"/>
      <c r="J310" s="27"/>
      <c r="K310" s="21"/>
      <c r="L310" s="20"/>
      <c r="M310" s="67">
        <v>1225.3499999999999</v>
      </c>
      <c r="N310" s="57">
        <v>1032.02</v>
      </c>
      <c r="O310" s="42">
        <v>964.18</v>
      </c>
      <c r="P310" s="67">
        <v>3335.67</v>
      </c>
      <c r="Q310" s="68">
        <v>2809.39</v>
      </c>
      <c r="R310" s="67">
        <v>2624.72</v>
      </c>
      <c r="S310" s="69"/>
      <c r="T310" s="70"/>
      <c r="U310" s="71"/>
      <c r="V310" s="69"/>
      <c r="W310" s="70"/>
      <c r="X310" s="71"/>
      <c r="Y310" s="72">
        <v>3</v>
      </c>
      <c r="Z310" s="72">
        <f t="shared" si="16"/>
        <v>1073.8499999999999</v>
      </c>
      <c r="AA310" s="73">
        <f t="shared" si="17"/>
        <v>2923.2599999999998</v>
      </c>
      <c r="AB310" s="74">
        <f t="shared" si="18"/>
        <v>12.61969721451767</v>
      </c>
      <c r="AC310" s="74">
        <f t="shared" si="19"/>
        <v>12.619475019837306</v>
      </c>
      <c r="AME310"/>
      <c r="AMF310"/>
      <c r="AMG310"/>
      <c r="AMH310"/>
    </row>
    <row r="311" spans="1:1022" s="18" customFormat="1" ht="15.75" customHeight="1">
      <c r="A311" s="19">
        <v>292</v>
      </c>
      <c r="B311" s="20"/>
      <c r="C311" s="34" t="s">
        <v>350</v>
      </c>
      <c r="D311" s="82" t="s">
        <v>88</v>
      </c>
      <c r="E311" s="24">
        <v>1</v>
      </c>
      <c r="F311" s="25"/>
      <c r="G311" s="25"/>
      <c r="H311" s="26"/>
      <c r="I311" s="24"/>
      <c r="J311" s="27"/>
      <c r="K311" s="21"/>
      <c r="L311" s="20"/>
      <c r="M311" s="67">
        <v>2723</v>
      </c>
      <c r="N311" s="57">
        <v>2293.38</v>
      </c>
      <c r="O311" s="42">
        <v>2142.64</v>
      </c>
      <c r="P311" s="67">
        <v>7447.41</v>
      </c>
      <c r="Q311" s="68">
        <v>6272.4</v>
      </c>
      <c r="R311" s="67">
        <v>5860.11</v>
      </c>
      <c r="S311" s="69"/>
      <c r="T311" s="70"/>
      <c r="U311" s="71"/>
      <c r="V311" s="69"/>
      <c r="W311" s="70"/>
      <c r="X311" s="71"/>
      <c r="Y311" s="72">
        <v>3</v>
      </c>
      <c r="Z311" s="72">
        <f t="shared" si="16"/>
        <v>2386.34</v>
      </c>
      <c r="AA311" s="73">
        <f t="shared" si="17"/>
        <v>6526.6399999999994</v>
      </c>
      <c r="AB311" s="74">
        <f t="shared" si="18"/>
        <v>12.61934614297197</v>
      </c>
      <c r="AC311" s="74">
        <f t="shared" si="19"/>
        <v>12.619439769139712</v>
      </c>
      <c r="AME311"/>
      <c r="AMF311"/>
      <c r="AMG311"/>
      <c r="AMH311"/>
    </row>
    <row r="312" spans="1:1022" s="18" customFormat="1" ht="15.75" customHeight="1">
      <c r="A312" s="19">
        <v>293</v>
      </c>
      <c r="B312" s="20"/>
      <c r="C312" s="34" t="s">
        <v>351</v>
      </c>
      <c r="D312" s="82" t="s">
        <v>88</v>
      </c>
      <c r="E312" s="24">
        <v>1</v>
      </c>
      <c r="F312" s="25"/>
      <c r="G312" s="25"/>
      <c r="H312" s="26"/>
      <c r="I312" s="24"/>
      <c r="J312" s="27"/>
      <c r="K312" s="21"/>
      <c r="L312" s="20"/>
      <c r="M312" s="67">
        <v>4084.49</v>
      </c>
      <c r="N312" s="57">
        <v>3440.06</v>
      </c>
      <c r="O312" s="42">
        <v>3213.95</v>
      </c>
      <c r="P312" s="67">
        <v>11137.05</v>
      </c>
      <c r="Q312" s="68">
        <v>9379.91</v>
      </c>
      <c r="R312" s="67">
        <v>8763.3700000000008</v>
      </c>
      <c r="S312" s="69"/>
      <c r="T312" s="70"/>
      <c r="U312" s="71"/>
      <c r="V312" s="69"/>
      <c r="W312" s="70"/>
      <c r="X312" s="71"/>
      <c r="Y312" s="72">
        <v>3</v>
      </c>
      <c r="Z312" s="72">
        <f t="shared" si="16"/>
        <v>3579.5</v>
      </c>
      <c r="AA312" s="73">
        <f t="shared" si="17"/>
        <v>9760.11</v>
      </c>
      <c r="AB312" s="74">
        <f t="shared" si="18"/>
        <v>12.61938139746599</v>
      </c>
      <c r="AC312" s="74">
        <f t="shared" si="19"/>
        <v>12.619395113398578</v>
      </c>
      <c r="AME312"/>
      <c r="AMF312"/>
      <c r="AMG312"/>
      <c r="AMH312"/>
    </row>
    <row r="313" spans="1:1022" s="18" customFormat="1" ht="15.75" customHeight="1">
      <c r="A313" s="19">
        <v>294</v>
      </c>
      <c r="B313" s="20"/>
      <c r="C313" s="34" t="s">
        <v>352</v>
      </c>
      <c r="D313" s="82" t="s">
        <v>88</v>
      </c>
      <c r="E313" s="24">
        <v>1</v>
      </c>
      <c r="F313" s="25"/>
      <c r="G313" s="25"/>
      <c r="H313" s="26"/>
      <c r="I313" s="24"/>
      <c r="J313" s="27"/>
      <c r="K313" s="21"/>
      <c r="L313" s="20"/>
      <c r="M313" s="67">
        <v>5445.99</v>
      </c>
      <c r="N313" s="57">
        <v>4586.75</v>
      </c>
      <c r="O313" s="42">
        <v>4285.2700000000004</v>
      </c>
      <c r="P313" s="67">
        <v>13220.14</v>
      </c>
      <c r="Q313" s="68">
        <v>11134.34</v>
      </c>
      <c r="R313" s="67">
        <v>10402.48</v>
      </c>
      <c r="S313" s="69"/>
      <c r="T313" s="70"/>
      <c r="U313" s="71"/>
      <c r="V313" s="69"/>
      <c r="W313" s="70"/>
      <c r="X313" s="71"/>
      <c r="Y313" s="72">
        <v>3</v>
      </c>
      <c r="Z313" s="72">
        <f t="shared" si="16"/>
        <v>4772.67</v>
      </c>
      <c r="AA313" s="73">
        <f t="shared" si="17"/>
        <v>11585.653333333334</v>
      </c>
      <c r="AB313" s="74">
        <f t="shared" si="18"/>
        <v>12.61937258382417</v>
      </c>
      <c r="AC313" s="74">
        <f t="shared" si="19"/>
        <v>12.619411765637672</v>
      </c>
      <c r="AME313"/>
      <c r="AMF313"/>
      <c r="AMG313"/>
      <c r="AMH313"/>
    </row>
    <row r="314" spans="1:1022" s="18" customFormat="1" ht="15.75" customHeight="1">
      <c r="A314" s="19">
        <v>295</v>
      </c>
      <c r="B314" s="20"/>
      <c r="C314" s="34" t="s">
        <v>353</v>
      </c>
      <c r="D314" s="82" t="s">
        <v>88</v>
      </c>
      <c r="E314" s="24">
        <v>1</v>
      </c>
      <c r="F314" s="25"/>
      <c r="G314" s="25"/>
      <c r="H314" s="26"/>
      <c r="I314" s="24"/>
      <c r="J314" s="27"/>
      <c r="K314" s="21"/>
      <c r="L314" s="20"/>
      <c r="M314" s="67">
        <v>6807.49</v>
      </c>
      <c r="N314" s="57">
        <v>5733.45</v>
      </c>
      <c r="O314" s="42">
        <v>5356.59</v>
      </c>
      <c r="P314" s="67">
        <v>22859.55</v>
      </c>
      <c r="Q314" s="68">
        <v>19252.900000000001</v>
      </c>
      <c r="R314" s="67">
        <v>17987.400000000001</v>
      </c>
      <c r="S314" s="69"/>
      <c r="T314" s="70"/>
      <c r="U314" s="71"/>
      <c r="V314" s="69"/>
      <c r="W314" s="70"/>
      <c r="X314" s="71"/>
      <c r="Y314" s="72">
        <v>3</v>
      </c>
      <c r="Z314" s="72">
        <f t="shared" si="16"/>
        <v>5965.8433333333332</v>
      </c>
      <c r="AA314" s="73">
        <f t="shared" si="17"/>
        <v>20033.283333333333</v>
      </c>
      <c r="AB314" s="74">
        <f t="shared" si="18"/>
        <v>12.61933437338266</v>
      </c>
      <c r="AC314" s="74">
        <f t="shared" si="19"/>
        <v>12.619420471381668</v>
      </c>
      <c r="AME314"/>
      <c r="AMF314"/>
      <c r="AMG314"/>
      <c r="AMH314"/>
    </row>
    <row r="315" spans="1:1022" s="18" customFormat="1" ht="15.75" customHeight="1">
      <c r="A315" s="19">
        <v>296</v>
      </c>
      <c r="B315" s="20"/>
      <c r="C315" s="34" t="s">
        <v>354</v>
      </c>
      <c r="D315" s="82" t="s">
        <v>88</v>
      </c>
      <c r="E315" s="24">
        <v>1</v>
      </c>
      <c r="F315" s="25"/>
      <c r="G315" s="25"/>
      <c r="H315" s="26"/>
      <c r="I315" s="24"/>
      <c r="J315" s="27"/>
      <c r="K315" s="21"/>
      <c r="L315" s="20"/>
      <c r="M315" s="67">
        <v>16337.97</v>
      </c>
      <c r="N315" s="57">
        <v>13760.26</v>
      </c>
      <c r="O315" s="42">
        <v>12855.8</v>
      </c>
      <c r="P315" s="67">
        <v>41825.22</v>
      </c>
      <c r="Q315" s="68">
        <v>35226.28</v>
      </c>
      <c r="R315" s="67">
        <v>32910.85</v>
      </c>
      <c r="S315" s="69"/>
      <c r="T315" s="70"/>
      <c r="U315" s="71"/>
      <c r="V315" s="69"/>
      <c r="W315" s="70"/>
      <c r="X315" s="71"/>
      <c r="Y315" s="72">
        <v>3</v>
      </c>
      <c r="Z315" s="72">
        <f t="shared" si="16"/>
        <v>14318.01</v>
      </c>
      <c r="AA315" s="73">
        <f t="shared" si="17"/>
        <v>36654.116666666669</v>
      </c>
      <c r="AB315" s="74">
        <f t="shared" si="18"/>
        <v>12.619390064216651</v>
      </c>
      <c r="AC315" s="74">
        <f t="shared" si="19"/>
        <v>12.619403602707187</v>
      </c>
      <c r="AME315"/>
      <c r="AMF315"/>
      <c r="AMG315"/>
      <c r="AMH315"/>
    </row>
    <row r="316" spans="1:1022" s="18" customFormat="1" ht="15.75" customHeight="1">
      <c r="A316" s="19">
        <v>297</v>
      </c>
      <c r="B316" s="20"/>
      <c r="C316" s="34" t="s">
        <v>355</v>
      </c>
      <c r="D316" s="82" t="s">
        <v>88</v>
      </c>
      <c r="E316" s="24">
        <v>1</v>
      </c>
      <c r="F316" s="25"/>
      <c r="G316" s="25"/>
      <c r="H316" s="26"/>
      <c r="I316" s="24"/>
      <c r="J316" s="27"/>
      <c r="K316" s="21"/>
      <c r="L316" s="20"/>
      <c r="M316" s="67">
        <v>20422.48</v>
      </c>
      <c r="N316" s="57">
        <v>17200.34</v>
      </c>
      <c r="O316" s="42">
        <v>16069.76</v>
      </c>
      <c r="P316" s="67">
        <v>48532.04</v>
      </c>
      <c r="Q316" s="68">
        <v>40874.94</v>
      </c>
      <c r="R316" s="67">
        <v>38188.22</v>
      </c>
      <c r="S316" s="69"/>
      <c r="T316" s="70"/>
      <c r="U316" s="71"/>
      <c r="V316" s="69"/>
      <c r="W316" s="70"/>
      <c r="X316" s="71"/>
      <c r="Y316" s="72">
        <v>3</v>
      </c>
      <c r="Z316" s="72">
        <f t="shared" si="16"/>
        <v>17897.526666666668</v>
      </c>
      <c r="AA316" s="73">
        <f t="shared" si="17"/>
        <v>42531.733333333337</v>
      </c>
      <c r="AB316" s="74">
        <f t="shared" si="18"/>
        <v>12.619399187500576</v>
      </c>
      <c r="AC316" s="74">
        <f t="shared" si="19"/>
        <v>12.619401831291754</v>
      </c>
      <c r="AME316"/>
      <c r="AMF316"/>
      <c r="AMG316"/>
      <c r="AMH316"/>
    </row>
    <row r="317" spans="1:1022" s="18" customFormat="1" ht="15.75" customHeight="1">
      <c r="A317" s="19">
        <v>298</v>
      </c>
      <c r="B317" s="20"/>
      <c r="C317" s="34" t="s">
        <v>356</v>
      </c>
      <c r="D317" s="82" t="s">
        <v>88</v>
      </c>
      <c r="E317" s="24">
        <v>1</v>
      </c>
      <c r="F317" s="25"/>
      <c r="G317" s="25"/>
      <c r="H317" s="26"/>
      <c r="I317" s="24"/>
      <c r="J317" s="27"/>
      <c r="K317" s="21"/>
      <c r="L317" s="20"/>
      <c r="M317" s="67">
        <v>25437.32</v>
      </c>
      <c r="N317" s="57">
        <v>21423.97</v>
      </c>
      <c r="O317" s="42">
        <v>20015.759999999998</v>
      </c>
      <c r="P317" s="67">
        <v>132006.29999999999</v>
      </c>
      <c r="Q317" s="68">
        <v>111179.12</v>
      </c>
      <c r="R317" s="67">
        <v>103871.29</v>
      </c>
      <c r="S317" s="69"/>
      <c r="T317" s="70"/>
      <c r="U317" s="71"/>
      <c r="V317" s="69"/>
      <c r="W317" s="70"/>
      <c r="X317" s="71"/>
      <c r="Y317" s="72">
        <v>3</v>
      </c>
      <c r="Z317" s="72">
        <f t="shared" si="16"/>
        <v>22292.350000000002</v>
      </c>
      <c r="AA317" s="73">
        <f t="shared" si="17"/>
        <v>115685.56999999999</v>
      </c>
      <c r="AB317" s="74">
        <f t="shared" si="18"/>
        <v>12.61941379367974</v>
      </c>
      <c r="AC317" s="74">
        <f t="shared" si="19"/>
        <v>12.619402353193401</v>
      </c>
      <c r="AME317"/>
      <c r="AMF317"/>
      <c r="AMG317"/>
      <c r="AMH317"/>
    </row>
    <row r="318" spans="1:1022" s="18" customFormat="1" ht="15.75" customHeight="1">
      <c r="A318" s="19">
        <v>299</v>
      </c>
      <c r="B318" s="20"/>
      <c r="C318" s="34" t="s">
        <v>357</v>
      </c>
      <c r="D318" s="82" t="s">
        <v>88</v>
      </c>
      <c r="E318" s="24">
        <v>1</v>
      </c>
      <c r="F318" s="25"/>
      <c r="G318" s="25"/>
      <c r="H318" s="26"/>
      <c r="I318" s="24"/>
      <c r="J318" s="27"/>
      <c r="K318" s="21"/>
      <c r="L318" s="20"/>
      <c r="M318" s="67">
        <v>38423.74</v>
      </c>
      <c r="N318" s="57">
        <v>32361.47</v>
      </c>
      <c r="O318" s="42">
        <v>30234.34</v>
      </c>
      <c r="P318" s="67">
        <v>215012.29</v>
      </c>
      <c r="Q318" s="68">
        <v>181088.92</v>
      </c>
      <c r="R318" s="67">
        <v>169185.89</v>
      </c>
      <c r="S318" s="69"/>
      <c r="T318" s="70"/>
      <c r="U318" s="71"/>
      <c r="V318" s="69"/>
      <c r="W318" s="70"/>
      <c r="X318" s="71"/>
      <c r="Y318" s="72">
        <v>3</v>
      </c>
      <c r="Z318" s="72">
        <f t="shared" si="16"/>
        <v>33673.183333333327</v>
      </c>
      <c r="AA318" s="73">
        <f t="shared" si="17"/>
        <v>188429.03333333335</v>
      </c>
      <c r="AB318" s="74">
        <f t="shared" si="18"/>
        <v>12.619401797692422</v>
      </c>
      <c r="AC318" s="74">
        <f t="shared" si="19"/>
        <v>12.619402513947581</v>
      </c>
      <c r="AME318"/>
      <c r="AMF318"/>
      <c r="AMG318"/>
      <c r="AMH318"/>
    </row>
    <row r="319" spans="1:1022" s="18" customFormat="1" ht="15.75" customHeight="1">
      <c r="A319" s="19">
        <v>300</v>
      </c>
      <c r="B319" s="20"/>
      <c r="C319" s="34" t="s">
        <v>358</v>
      </c>
      <c r="D319" s="82" t="s">
        <v>88</v>
      </c>
      <c r="E319" s="24">
        <v>1</v>
      </c>
      <c r="F319" s="25"/>
      <c r="G319" s="25"/>
      <c r="H319" s="26"/>
      <c r="I319" s="24"/>
      <c r="J319" s="27"/>
      <c r="K319" s="21"/>
      <c r="L319" s="20"/>
      <c r="M319" s="67">
        <v>64664.35</v>
      </c>
      <c r="N319" s="57">
        <v>54461.98</v>
      </c>
      <c r="O319" s="42">
        <v>50882.18</v>
      </c>
      <c r="P319" s="67">
        <v>289717.68</v>
      </c>
      <c r="Q319" s="68">
        <v>244007.73</v>
      </c>
      <c r="R319" s="67">
        <v>227969.03</v>
      </c>
      <c r="S319" s="69"/>
      <c r="T319" s="70"/>
      <c r="U319" s="71"/>
      <c r="V319" s="69"/>
      <c r="W319" s="70"/>
      <c r="X319" s="71"/>
      <c r="Y319" s="72">
        <v>3</v>
      </c>
      <c r="Z319" s="72">
        <f t="shared" si="16"/>
        <v>56669.503333333334</v>
      </c>
      <c r="AA319" s="73">
        <f t="shared" si="17"/>
        <v>253898.1466666667</v>
      </c>
      <c r="AB319" s="74">
        <f t="shared" si="18"/>
        <v>12.619411900826458</v>
      </c>
      <c r="AC319" s="74">
        <f t="shared" si="19"/>
        <v>12.619403149847329</v>
      </c>
      <c r="AME319"/>
      <c r="AMF319"/>
      <c r="AMG319"/>
      <c r="AMH319"/>
    </row>
    <row r="320" spans="1:1022" s="18" customFormat="1" ht="15.75" customHeight="1">
      <c r="A320" s="19">
        <v>301</v>
      </c>
      <c r="B320" s="20"/>
      <c r="C320" s="34" t="s">
        <v>359</v>
      </c>
      <c r="D320" s="82" t="s">
        <v>88</v>
      </c>
      <c r="E320" s="24">
        <v>1</v>
      </c>
      <c r="F320" s="25"/>
      <c r="G320" s="25"/>
      <c r="H320" s="26"/>
      <c r="I320" s="24"/>
      <c r="J320" s="27"/>
      <c r="K320" s="21"/>
      <c r="L320" s="20"/>
      <c r="M320" s="67">
        <v>8032.84</v>
      </c>
      <c r="N320" s="57">
        <v>6765.46</v>
      </c>
      <c r="O320" s="42">
        <v>6320.77</v>
      </c>
      <c r="P320" s="67">
        <v>11379.85</v>
      </c>
      <c r="Q320" s="68">
        <v>9584.41</v>
      </c>
      <c r="R320" s="67">
        <v>8954.42</v>
      </c>
      <c r="S320" s="69"/>
      <c r="T320" s="70"/>
      <c r="U320" s="71"/>
      <c r="V320" s="69"/>
      <c r="W320" s="70"/>
      <c r="X320" s="71"/>
      <c r="Y320" s="72">
        <v>3</v>
      </c>
      <c r="Z320" s="72">
        <f t="shared" si="16"/>
        <v>7039.69</v>
      </c>
      <c r="AA320" s="73">
        <f t="shared" si="17"/>
        <v>9972.8933333333334</v>
      </c>
      <c r="AB320" s="74">
        <f t="shared" si="18"/>
        <v>12.619417621871889</v>
      </c>
      <c r="AC320" s="74">
        <f t="shared" si="19"/>
        <v>12.61938531867135</v>
      </c>
      <c r="AME320"/>
      <c r="AMF320"/>
      <c r="AMG320"/>
      <c r="AMH320"/>
    </row>
    <row r="321" spans="1:1022" s="18" customFormat="1" ht="15.75" customHeight="1">
      <c r="A321" s="19">
        <v>302</v>
      </c>
      <c r="B321" s="20"/>
      <c r="C321" s="34" t="s">
        <v>360</v>
      </c>
      <c r="D321" s="82" t="s">
        <v>88</v>
      </c>
      <c r="E321" s="24">
        <v>1</v>
      </c>
      <c r="F321" s="25"/>
      <c r="G321" s="25"/>
      <c r="H321" s="26"/>
      <c r="I321" s="24"/>
      <c r="J321" s="27"/>
      <c r="K321" s="21"/>
      <c r="L321" s="20"/>
      <c r="M321" s="67">
        <v>8032.84</v>
      </c>
      <c r="N321" s="57">
        <v>6765.46</v>
      </c>
      <c r="O321" s="42">
        <v>6320.77</v>
      </c>
      <c r="P321" s="67">
        <v>12718.66</v>
      </c>
      <c r="Q321" s="68">
        <v>10711.98</v>
      </c>
      <c r="R321" s="67">
        <v>10007.879999999999</v>
      </c>
      <c r="S321" s="69"/>
      <c r="T321" s="70"/>
      <c r="U321" s="71"/>
      <c r="V321" s="69"/>
      <c r="W321" s="70"/>
      <c r="X321" s="71"/>
      <c r="Y321" s="72">
        <v>3</v>
      </c>
      <c r="Z321" s="72">
        <f t="shared" si="16"/>
        <v>7039.69</v>
      </c>
      <c r="AA321" s="73">
        <f t="shared" si="17"/>
        <v>11146.173333333332</v>
      </c>
      <c r="AB321" s="74">
        <f t="shared" si="18"/>
        <v>12.619417621871889</v>
      </c>
      <c r="AC321" s="74">
        <f t="shared" si="19"/>
        <v>12.6194226042146</v>
      </c>
      <c r="AME321"/>
      <c r="AMF321"/>
      <c r="AMG321"/>
      <c r="AMH321"/>
    </row>
    <row r="322" spans="1:1022" s="18" customFormat="1" ht="15.75" customHeight="1">
      <c r="A322" s="19">
        <v>303</v>
      </c>
      <c r="B322" s="20"/>
      <c r="C322" s="34" t="s">
        <v>361</v>
      </c>
      <c r="D322" s="82" t="s">
        <v>88</v>
      </c>
      <c r="E322" s="24">
        <v>1</v>
      </c>
      <c r="F322" s="25"/>
      <c r="G322" s="25"/>
      <c r="H322" s="26"/>
      <c r="I322" s="24"/>
      <c r="J322" s="27"/>
      <c r="K322" s="21"/>
      <c r="L322" s="20"/>
      <c r="M322" s="67">
        <v>133.88</v>
      </c>
      <c r="N322" s="57">
        <v>112.76</v>
      </c>
      <c r="O322" s="42">
        <v>105.35</v>
      </c>
      <c r="P322" s="67">
        <v>1071.05</v>
      </c>
      <c r="Q322" s="68">
        <v>902.06</v>
      </c>
      <c r="R322" s="67">
        <v>842.77</v>
      </c>
      <c r="S322" s="69"/>
      <c r="T322" s="70"/>
      <c r="U322" s="71"/>
      <c r="V322" s="69"/>
      <c r="W322" s="70"/>
      <c r="X322" s="71"/>
      <c r="Y322" s="72">
        <v>3</v>
      </c>
      <c r="Z322" s="72">
        <f t="shared" si="16"/>
        <v>117.33</v>
      </c>
      <c r="AA322" s="73">
        <f t="shared" si="17"/>
        <v>938.62666666666667</v>
      </c>
      <c r="AB322" s="74">
        <f t="shared" si="18"/>
        <v>12.617273905113723</v>
      </c>
      <c r="AC322" s="74">
        <f t="shared" si="19"/>
        <v>12.619670793976221</v>
      </c>
      <c r="AME322"/>
      <c r="AMF322"/>
      <c r="AMG322"/>
      <c r="AMH322"/>
    </row>
    <row r="323" spans="1:1022" s="18" customFormat="1" ht="15.75" customHeight="1">
      <c r="A323" s="19">
        <v>304</v>
      </c>
      <c r="B323" s="20"/>
      <c r="C323" s="34" t="s">
        <v>362</v>
      </c>
      <c r="D323" s="82" t="s">
        <v>88</v>
      </c>
      <c r="E323" s="24">
        <v>1</v>
      </c>
      <c r="F323" s="25"/>
      <c r="G323" s="25"/>
      <c r="H323" s="26"/>
      <c r="I323" s="24"/>
      <c r="J323" s="27"/>
      <c r="K323" s="21"/>
      <c r="L323" s="20"/>
      <c r="M323" s="67">
        <v>187.43</v>
      </c>
      <c r="N323" s="57">
        <v>157.86000000000001</v>
      </c>
      <c r="O323" s="42">
        <v>147.49</v>
      </c>
      <c r="P323" s="67">
        <v>2142.09</v>
      </c>
      <c r="Q323" s="68">
        <v>1804.12</v>
      </c>
      <c r="R323" s="67">
        <v>1685.54</v>
      </c>
      <c r="S323" s="69"/>
      <c r="T323" s="70"/>
      <c r="U323" s="71"/>
      <c r="V323" s="69"/>
      <c r="W323" s="70"/>
      <c r="X323" s="71"/>
      <c r="Y323" s="72">
        <v>3</v>
      </c>
      <c r="Z323" s="72">
        <f t="shared" si="16"/>
        <v>164.26000000000002</v>
      </c>
      <c r="AA323" s="73">
        <f t="shared" si="17"/>
        <v>1877.25</v>
      </c>
      <c r="AB323" s="74">
        <f t="shared" si="18"/>
        <v>12.617122858227331</v>
      </c>
      <c r="AC323" s="74">
        <f t="shared" si="19"/>
        <v>12.619395438769645</v>
      </c>
      <c r="AME323"/>
      <c r="AMF323"/>
      <c r="AMG323"/>
      <c r="AMH323"/>
    </row>
    <row r="324" spans="1:1022" s="18" customFormat="1" ht="15.75" customHeight="1">
      <c r="A324" s="19">
        <v>305</v>
      </c>
      <c r="B324" s="20"/>
      <c r="C324" s="34" t="s">
        <v>363</v>
      </c>
      <c r="D324" s="82" t="s">
        <v>88</v>
      </c>
      <c r="E324" s="24">
        <v>1</v>
      </c>
      <c r="F324" s="25"/>
      <c r="G324" s="25"/>
      <c r="H324" s="26"/>
      <c r="I324" s="24"/>
      <c r="J324" s="27"/>
      <c r="K324" s="21"/>
      <c r="L324" s="20"/>
      <c r="M324" s="67">
        <v>214.21</v>
      </c>
      <c r="N324" s="57">
        <v>180.41</v>
      </c>
      <c r="O324" s="42">
        <v>168.55</v>
      </c>
      <c r="P324" s="67">
        <v>2115.31</v>
      </c>
      <c r="Q324" s="68">
        <v>1781.57</v>
      </c>
      <c r="R324" s="67">
        <v>1664.47</v>
      </c>
      <c r="S324" s="69"/>
      <c r="T324" s="70"/>
      <c r="U324" s="71"/>
      <c r="V324" s="69"/>
      <c r="W324" s="70"/>
      <c r="X324" s="71"/>
      <c r="Y324" s="72">
        <v>3</v>
      </c>
      <c r="Z324" s="72">
        <f t="shared" si="16"/>
        <v>187.72333333333336</v>
      </c>
      <c r="AA324" s="73">
        <f t="shared" si="17"/>
        <v>1853.7833333333335</v>
      </c>
      <c r="AB324" s="74">
        <f t="shared" si="18"/>
        <v>12.620831864436921</v>
      </c>
      <c r="AC324" s="74">
        <f t="shared" si="19"/>
        <v>12.619289567339582</v>
      </c>
      <c r="AME324"/>
      <c r="AMF324"/>
      <c r="AMG324"/>
      <c r="AMH324"/>
    </row>
    <row r="325" spans="1:1022" s="18" customFormat="1" ht="15.75" customHeight="1">
      <c r="A325" s="19">
        <v>306</v>
      </c>
      <c r="B325" s="20"/>
      <c r="C325" s="34" t="s">
        <v>364</v>
      </c>
      <c r="D325" s="82" t="s">
        <v>88</v>
      </c>
      <c r="E325" s="24">
        <v>1</v>
      </c>
      <c r="F325" s="25"/>
      <c r="G325" s="25"/>
      <c r="H325" s="26"/>
      <c r="I325" s="24"/>
      <c r="J325" s="27"/>
      <c r="K325" s="21"/>
      <c r="L325" s="20"/>
      <c r="M325" s="67">
        <v>267.76</v>
      </c>
      <c r="N325" s="57">
        <v>225.52</v>
      </c>
      <c r="O325" s="42">
        <v>210.69</v>
      </c>
      <c r="P325" s="67">
        <v>2423.2399999999998</v>
      </c>
      <c r="Q325" s="68">
        <v>2040.91</v>
      </c>
      <c r="R325" s="67">
        <v>1906.77</v>
      </c>
      <c r="S325" s="69"/>
      <c r="T325" s="70"/>
      <c r="U325" s="71"/>
      <c r="V325" s="69"/>
      <c r="W325" s="70"/>
      <c r="X325" s="71"/>
      <c r="Y325" s="72">
        <v>3</v>
      </c>
      <c r="Z325" s="72">
        <f t="shared" si="16"/>
        <v>234.65666666666667</v>
      </c>
      <c r="AA325" s="73">
        <f t="shared" si="17"/>
        <v>2123.64</v>
      </c>
      <c r="AB325" s="74">
        <f t="shared" si="18"/>
        <v>12.619177583228453</v>
      </c>
      <c r="AC325" s="74">
        <f t="shared" si="19"/>
        <v>12.619358636664394</v>
      </c>
      <c r="AME325"/>
      <c r="AMF325"/>
      <c r="AMG325"/>
      <c r="AMH325"/>
    </row>
    <row r="326" spans="1:1022" s="18" customFormat="1" ht="15.75" customHeight="1">
      <c r="A326" s="19">
        <v>307</v>
      </c>
      <c r="B326" s="20"/>
      <c r="C326" s="34" t="s">
        <v>365</v>
      </c>
      <c r="D326" s="82" t="s">
        <v>366</v>
      </c>
      <c r="E326" s="24">
        <v>1</v>
      </c>
      <c r="F326" s="25"/>
      <c r="G326" s="25"/>
      <c r="H326" s="26"/>
      <c r="I326" s="24"/>
      <c r="J326" s="27"/>
      <c r="K326" s="21"/>
      <c r="L326" s="20"/>
      <c r="M326" s="67">
        <v>2042.25</v>
      </c>
      <c r="N326" s="57">
        <v>1720.04</v>
      </c>
      <c r="O326" s="42">
        <v>1606.98</v>
      </c>
      <c r="P326" s="67">
        <v>3576.65</v>
      </c>
      <c r="Q326" s="68">
        <v>3012.35</v>
      </c>
      <c r="R326" s="67">
        <v>2814.35</v>
      </c>
      <c r="S326" s="69"/>
      <c r="T326" s="70"/>
      <c r="U326" s="71"/>
      <c r="V326" s="69"/>
      <c r="W326" s="70"/>
      <c r="X326" s="71"/>
      <c r="Y326" s="72">
        <v>3</v>
      </c>
      <c r="Z326" s="72">
        <f t="shared" si="16"/>
        <v>1789.7566666666669</v>
      </c>
      <c r="AA326" s="73">
        <f t="shared" si="17"/>
        <v>3134.4500000000003</v>
      </c>
      <c r="AB326" s="74">
        <f t="shared" si="18"/>
        <v>12.619291273049807</v>
      </c>
      <c r="AC326" s="74">
        <f t="shared" si="19"/>
        <v>12.61931087561644</v>
      </c>
      <c r="AME326"/>
      <c r="AMF326"/>
      <c r="AMG326"/>
      <c r="AMH326"/>
    </row>
    <row r="327" spans="1:1022" s="18" customFormat="1" ht="15.75" customHeight="1">
      <c r="A327" s="19">
        <v>308</v>
      </c>
      <c r="B327" s="20"/>
      <c r="C327" s="34" t="s">
        <v>367</v>
      </c>
      <c r="D327" s="82" t="s">
        <v>368</v>
      </c>
      <c r="E327" s="24">
        <v>1</v>
      </c>
      <c r="F327" s="25"/>
      <c r="G327" s="25"/>
      <c r="H327" s="26"/>
      <c r="I327" s="24"/>
      <c r="J327" s="27"/>
      <c r="K327" s="21"/>
      <c r="L327" s="20"/>
      <c r="M327" s="67">
        <v>18788.68</v>
      </c>
      <c r="N327" s="57">
        <v>15824.31</v>
      </c>
      <c r="O327" s="42">
        <v>14784.17</v>
      </c>
      <c r="P327" s="67">
        <v>42551.63</v>
      </c>
      <c r="Q327" s="68">
        <v>35838.080000000002</v>
      </c>
      <c r="R327" s="67">
        <v>33482.44</v>
      </c>
      <c r="S327" s="69"/>
      <c r="T327" s="70"/>
      <c r="U327" s="71"/>
      <c r="V327" s="69"/>
      <c r="W327" s="70"/>
      <c r="X327" s="71"/>
      <c r="Y327" s="72">
        <v>3</v>
      </c>
      <c r="Z327" s="72">
        <f t="shared" si="16"/>
        <v>16465.719999999998</v>
      </c>
      <c r="AA327" s="73">
        <f t="shared" si="17"/>
        <v>37290.716666666667</v>
      </c>
      <c r="AB327" s="74">
        <f t="shared" si="18"/>
        <v>12.619422463055219</v>
      </c>
      <c r="AC327" s="74">
        <f t="shared" si="19"/>
        <v>12.619401200223265</v>
      </c>
      <c r="AME327"/>
      <c r="AMF327"/>
      <c r="AMG327"/>
      <c r="AMH327"/>
    </row>
    <row r="328" spans="1:1022" s="18" customFormat="1" ht="15.75" customHeight="1">
      <c r="A328" s="19">
        <v>309</v>
      </c>
      <c r="B328" s="20"/>
      <c r="C328" s="78" t="s">
        <v>369</v>
      </c>
      <c r="D328" s="87"/>
      <c r="E328" s="24"/>
      <c r="F328" s="33"/>
      <c r="G328" s="42"/>
      <c r="H328" s="26"/>
      <c r="I328" s="24"/>
      <c r="J328" s="27"/>
      <c r="K328" s="21"/>
      <c r="L328" s="20"/>
      <c r="M328" s="67"/>
      <c r="N328" s="57"/>
      <c r="O328" s="42"/>
      <c r="P328" s="67"/>
      <c r="Q328" s="68"/>
      <c r="R328" s="67"/>
      <c r="S328" s="69"/>
      <c r="T328" s="70"/>
      <c r="U328" s="71"/>
      <c r="V328" s="69"/>
      <c r="W328" s="70"/>
      <c r="X328" s="71"/>
      <c r="Y328" s="72"/>
      <c r="Z328" s="72"/>
      <c r="AA328" s="73"/>
      <c r="AB328" s="74"/>
      <c r="AC328" s="74"/>
      <c r="AME328"/>
      <c r="AMF328"/>
      <c r="AMG328"/>
      <c r="AMH328"/>
    </row>
    <row r="329" spans="1:1022" s="18" customFormat="1" ht="15.75" customHeight="1">
      <c r="A329" s="19">
        <v>310</v>
      </c>
      <c r="B329" s="20"/>
      <c r="C329" s="79" t="s">
        <v>370</v>
      </c>
      <c r="D329" s="85"/>
      <c r="E329" s="24"/>
      <c r="F329" s="33"/>
      <c r="G329" s="42"/>
      <c r="H329" s="26"/>
      <c r="I329" s="24"/>
      <c r="J329" s="27"/>
      <c r="K329" s="21"/>
      <c r="L329" s="20"/>
      <c r="M329" s="67"/>
      <c r="N329" s="57"/>
      <c r="O329" s="42"/>
      <c r="P329" s="67"/>
      <c r="Q329" s="68"/>
      <c r="R329" s="67"/>
      <c r="S329" s="69"/>
      <c r="T329" s="70"/>
      <c r="U329" s="71"/>
      <c r="V329" s="69"/>
      <c r="W329" s="70"/>
      <c r="X329" s="71"/>
      <c r="Y329" s="72"/>
      <c r="Z329" s="72"/>
      <c r="AA329" s="73"/>
      <c r="AB329" s="74"/>
      <c r="AC329" s="74"/>
      <c r="AME329"/>
      <c r="AMF329"/>
      <c r="AMG329"/>
      <c r="AMH329"/>
    </row>
    <row r="330" spans="1:1022" s="18" customFormat="1" ht="15.75" customHeight="1">
      <c r="A330" s="19">
        <v>311</v>
      </c>
      <c r="B330" s="20"/>
      <c r="C330" s="37" t="s">
        <v>371</v>
      </c>
      <c r="D330" s="84" t="s">
        <v>234</v>
      </c>
      <c r="E330" s="24">
        <v>1</v>
      </c>
      <c r="F330" s="25"/>
      <c r="G330" s="28"/>
      <c r="H330" s="26"/>
      <c r="I330" s="24"/>
      <c r="J330" s="27"/>
      <c r="K330" s="21"/>
      <c r="L330" s="20"/>
      <c r="M330" s="67">
        <v>1334.03</v>
      </c>
      <c r="N330" s="57">
        <v>1123.55</v>
      </c>
      <c r="O330" s="42">
        <v>1049.7</v>
      </c>
      <c r="P330" s="67">
        <v>0</v>
      </c>
      <c r="Q330" s="68">
        <v>0</v>
      </c>
      <c r="R330" s="67">
        <v>0</v>
      </c>
      <c r="S330" s="69"/>
      <c r="T330" s="70"/>
      <c r="U330" s="71"/>
      <c r="V330" s="69"/>
      <c r="W330" s="70"/>
      <c r="X330" s="71"/>
      <c r="Y330" s="72">
        <v>3</v>
      </c>
      <c r="Z330" s="72">
        <f t="shared" si="16"/>
        <v>1169.0933333333332</v>
      </c>
      <c r="AA330" s="73">
        <f t="shared" si="17"/>
        <v>0</v>
      </c>
      <c r="AB330" s="74">
        <f t="shared" si="18"/>
        <v>12.61959601078177</v>
      </c>
      <c r="AC330" s="74" t="e">
        <f t="shared" si="19"/>
        <v>#DIV/0!</v>
      </c>
      <c r="AME330"/>
      <c r="AMF330"/>
      <c r="AMG330"/>
      <c r="AMH330"/>
    </row>
    <row r="331" spans="1:1022" s="18" customFormat="1" ht="15.75" customHeight="1">
      <c r="A331" s="19">
        <v>312</v>
      </c>
      <c r="B331" s="20"/>
      <c r="C331" s="34" t="s">
        <v>372</v>
      </c>
      <c r="D331" s="82" t="s">
        <v>234</v>
      </c>
      <c r="E331" s="24">
        <v>1</v>
      </c>
      <c r="F331" s="25"/>
      <c r="G331" s="28"/>
      <c r="H331" s="26"/>
      <c r="I331" s="24"/>
      <c r="J331" s="27"/>
      <c r="K331" s="21"/>
      <c r="L331" s="20"/>
      <c r="M331" s="67">
        <v>1799.93</v>
      </c>
      <c r="N331" s="57">
        <v>1515.95</v>
      </c>
      <c r="O331" s="42">
        <v>1416.31</v>
      </c>
      <c r="P331" s="67">
        <v>0</v>
      </c>
      <c r="Q331" s="68">
        <v>0</v>
      </c>
      <c r="R331" s="67">
        <v>0</v>
      </c>
      <c r="S331" s="69"/>
      <c r="T331" s="70"/>
      <c r="U331" s="71"/>
      <c r="V331" s="69"/>
      <c r="W331" s="70"/>
      <c r="X331" s="71"/>
      <c r="Y331" s="72">
        <v>3</v>
      </c>
      <c r="Z331" s="72">
        <f t="shared" si="16"/>
        <v>1577.3966666666668</v>
      </c>
      <c r="AA331" s="73">
        <f t="shared" si="17"/>
        <v>0</v>
      </c>
      <c r="AB331" s="74">
        <f t="shared" si="18"/>
        <v>12.619202602358229</v>
      </c>
      <c r="AC331" s="74" t="e">
        <f t="shared" si="19"/>
        <v>#DIV/0!</v>
      </c>
      <c r="AME331"/>
      <c r="AMF331"/>
      <c r="AMG331"/>
      <c r="AMH331"/>
    </row>
    <row r="332" spans="1:1022" s="18" customFormat="1" ht="15.75" customHeight="1">
      <c r="A332" s="19">
        <v>313</v>
      </c>
      <c r="B332" s="20"/>
      <c r="C332" s="34" t="s">
        <v>373</v>
      </c>
      <c r="D332" s="82" t="s">
        <v>280</v>
      </c>
      <c r="E332" s="24">
        <v>1</v>
      </c>
      <c r="F332" s="25"/>
      <c r="G332" s="25"/>
      <c r="H332" s="26"/>
      <c r="I332" s="24"/>
      <c r="J332" s="27"/>
      <c r="K332" s="21"/>
      <c r="L332" s="20"/>
      <c r="M332" s="67">
        <v>669.4</v>
      </c>
      <c r="N332" s="57">
        <v>563.79</v>
      </c>
      <c r="O332" s="42">
        <v>526.73</v>
      </c>
      <c r="P332" s="67">
        <v>937.16</v>
      </c>
      <c r="Q332" s="68">
        <v>789.3</v>
      </c>
      <c r="R332" s="67">
        <v>737.42</v>
      </c>
      <c r="S332" s="69"/>
      <c r="T332" s="70"/>
      <c r="U332" s="71"/>
      <c r="V332" s="69"/>
      <c r="W332" s="70"/>
      <c r="X332" s="71"/>
      <c r="Y332" s="72">
        <v>3</v>
      </c>
      <c r="Z332" s="72">
        <f t="shared" si="16"/>
        <v>586.64</v>
      </c>
      <c r="AA332" s="73">
        <f t="shared" si="17"/>
        <v>821.29333333333341</v>
      </c>
      <c r="AB332" s="74">
        <f t="shared" si="18"/>
        <v>12.619131566398215</v>
      </c>
      <c r="AC332" s="74">
        <f t="shared" si="19"/>
        <v>12.619383828223169</v>
      </c>
      <c r="AME332"/>
      <c r="AMF332"/>
      <c r="AMG332"/>
      <c r="AMH332"/>
    </row>
    <row r="333" spans="1:1022" s="18" customFormat="1" ht="15.75" customHeight="1">
      <c r="A333" s="19">
        <v>314</v>
      </c>
      <c r="B333" s="20"/>
      <c r="C333" s="34" t="s">
        <v>374</v>
      </c>
      <c r="D333" s="82" t="s">
        <v>375</v>
      </c>
      <c r="E333" s="24">
        <v>1</v>
      </c>
      <c r="F333" s="25"/>
      <c r="G333" s="25"/>
      <c r="H333" s="26"/>
      <c r="I333" s="24"/>
      <c r="J333" s="27"/>
      <c r="K333" s="21"/>
      <c r="L333" s="20"/>
      <c r="M333" s="67">
        <v>2088.54</v>
      </c>
      <c r="N333" s="57">
        <v>1759.02</v>
      </c>
      <c r="O333" s="42">
        <v>1643.4</v>
      </c>
      <c r="P333" s="67">
        <v>0</v>
      </c>
      <c r="Q333" s="68">
        <v>0</v>
      </c>
      <c r="R333" s="67">
        <v>0</v>
      </c>
      <c r="S333" s="69"/>
      <c r="T333" s="70"/>
      <c r="U333" s="71"/>
      <c r="V333" s="69"/>
      <c r="W333" s="70"/>
      <c r="X333" s="71"/>
      <c r="Y333" s="72">
        <v>3</v>
      </c>
      <c r="Z333" s="72">
        <f t="shared" si="16"/>
        <v>1830.32</v>
      </c>
      <c r="AA333" s="73">
        <f t="shared" si="17"/>
        <v>0</v>
      </c>
      <c r="AB333" s="74">
        <f t="shared" si="18"/>
        <v>12.619463396966808</v>
      </c>
      <c r="AC333" s="74" t="e">
        <f t="shared" si="19"/>
        <v>#DIV/0!</v>
      </c>
      <c r="AME333"/>
      <c r="AMF333"/>
      <c r="AMG333"/>
      <c r="AMH333"/>
    </row>
    <row r="334" spans="1:1022" s="18" customFormat="1" ht="15.75" customHeight="1">
      <c r="A334" s="19">
        <v>315</v>
      </c>
      <c r="B334" s="20"/>
      <c r="C334" s="34" t="s">
        <v>376</v>
      </c>
      <c r="D334" s="82" t="s">
        <v>377</v>
      </c>
      <c r="E334" s="24">
        <v>1</v>
      </c>
      <c r="F334" s="25"/>
      <c r="G334" s="25"/>
      <c r="H334" s="26"/>
      <c r="I334" s="24"/>
      <c r="J334" s="27"/>
      <c r="K334" s="21"/>
      <c r="L334" s="20"/>
      <c r="M334" s="67">
        <v>535.52</v>
      </c>
      <c r="N334" s="57">
        <v>451.03</v>
      </c>
      <c r="O334" s="42">
        <v>421.38</v>
      </c>
      <c r="P334" s="67">
        <v>870.22</v>
      </c>
      <c r="Q334" s="68">
        <v>732.93</v>
      </c>
      <c r="R334" s="67">
        <v>684.75</v>
      </c>
      <c r="S334" s="69"/>
      <c r="T334" s="70"/>
      <c r="U334" s="71"/>
      <c r="V334" s="69"/>
      <c r="W334" s="70"/>
      <c r="X334" s="71"/>
      <c r="Y334" s="72">
        <v>3</v>
      </c>
      <c r="Z334" s="72">
        <f t="shared" si="16"/>
        <v>469.30999999999995</v>
      </c>
      <c r="AA334" s="73">
        <f t="shared" si="17"/>
        <v>762.63333333333333</v>
      </c>
      <c r="AB334" s="74">
        <f t="shared" si="18"/>
        <v>12.619595994186239</v>
      </c>
      <c r="AC334" s="74">
        <f t="shared" si="19"/>
        <v>12.618995736862711</v>
      </c>
      <c r="AME334"/>
      <c r="AMF334"/>
      <c r="AMG334"/>
      <c r="AMH334"/>
    </row>
    <row r="335" spans="1:1022" s="18" customFormat="1" ht="15.75" customHeight="1">
      <c r="A335" s="19">
        <v>316</v>
      </c>
      <c r="B335" s="20"/>
      <c r="C335" s="34" t="s">
        <v>378</v>
      </c>
      <c r="D335" s="82" t="s">
        <v>377</v>
      </c>
      <c r="E335" s="24">
        <v>1</v>
      </c>
      <c r="F335" s="25"/>
      <c r="G335" s="25"/>
      <c r="H335" s="26"/>
      <c r="I335" s="24"/>
      <c r="J335" s="27"/>
      <c r="K335" s="21"/>
      <c r="L335" s="20"/>
      <c r="M335" s="67">
        <v>535.52</v>
      </c>
      <c r="N335" s="57">
        <v>451.03</v>
      </c>
      <c r="O335" s="42">
        <v>421.38</v>
      </c>
      <c r="P335" s="67">
        <v>776.51</v>
      </c>
      <c r="Q335" s="68">
        <v>653.99</v>
      </c>
      <c r="R335" s="67">
        <v>611.01</v>
      </c>
      <c r="S335" s="69"/>
      <c r="T335" s="70"/>
      <c r="U335" s="71"/>
      <c r="V335" s="69"/>
      <c r="W335" s="70"/>
      <c r="X335" s="71"/>
      <c r="Y335" s="72">
        <v>3</v>
      </c>
      <c r="Z335" s="72">
        <f t="shared" si="16"/>
        <v>469.30999999999995</v>
      </c>
      <c r="AA335" s="73">
        <f t="shared" si="17"/>
        <v>680.50333333333333</v>
      </c>
      <c r="AB335" s="74">
        <f t="shared" si="18"/>
        <v>12.619595994186239</v>
      </c>
      <c r="AC335" s="74">
        <f t="shared" si="19"/>
        <v>12.619562000258004</v>
      </c>
      <c r="AME335"/>
      <c r="AMF335"/>
      <c r="AMG335"/>
      <c r="AMH335"/>
    </row>
    <row r="336" spans="1:1022" s="18" customFormat="1" ht="15.75" customHeight="1">
      <c r="A336" s="19">
        <v>317</v>
      </c>
      <c r="B336" s="20"/>
      <c r="C336" s="34" t="s">
        <v>379</v>
      </c>
      <c r="D336" s="82" t="s">
        <v>377</v>
      </c>
      <c r="E336" s="24">
        <v>1</v>
      </c>
      <c r="F336" s="25"/>
      <c r="G336" s="25"/>
      <c r="H336" s="26"/>
      <c r="I336" s="24"/>
      <c r="J336" s="27"/>
      <c r="K336" s="21"/>
      <c r="L336" s="20"/>
      <c r="M336" s="67">
        <v>937.16</v>
      </c>
      <c r="N336" s="57">
        <v>789.3</v>
      </c>
      <c r="O336" s="42">
        <v>737.42</v>
      </c>
      <c r="P336" s="67">
        <v>1285.26</v>
      </c>
      <c r="Q336" s="68">
        <v>1082.47</v>
      </c>
      <c r="R336" s="67">
        <v>1011.32</v>
      </c>
      <c r="S336" s="69"/>
      <c r="T336" s="70"/>
      <c r="U336" s="71"/>
      <c r="V336" s="69"/>
      <c r="W336" s="70"/>
      <c r="X336" s="71"/>
      <c r="Y336" s="72">
        <v>3</v>
      </c>
      <c r="Z336" s="72">
        <f t="shared" si="16"/>
        <v>821.29333333333341</v>
      </c>
      <c r="AA336" s="73">
        <f t="shared" si="17"/>
        <v>1126.3500000000001</v>
      </c>
      <c r="AB336" s="74">
        <f t="shared" si="18"/>
        <v>12.619383828223169</v>
      </c>
      <c r="AC336" s="74">
        <f t="shared" si="19"/>
        <v>12.61986430355522</v>
      </c>
      <c r="AME336"/>
      <c r="AMF336"/>
      <c r="AMG336"/>
      <c r="AMH336"/>
    </row>
    <row r="337" spans="1:1022" s="18" customFormat="1" ht="15.75" customHeight="1">
      <c r="A337" s="19">
        <v>318</v>
      </c>
      <c r="B337" s="20"/>
      <c r="C337" s="80" t="s">
        <v>380</v>
      </c>
      <c r="D337" s="85"/>
      <c r="E337" s="24"/>
      <c r="F337" s="33"/>
      <c r="G337" s="42"/>
      <c r="H337" s="26"/>
      <c r="I337" s="24"/>
      <c r="J337" s="27"/>
      <c r="K337" s="21"/>
      <c r="L337" s="20"/>
      <c r="M337" s="67"/>
      <c r="N337" s="57"/>
      <c r="O337" s="42"/>
      <c r="P337" s="67"/>
      <c r="Q337" s="68"/>
      <c r="R337" s="67"/>
      <c r="S337" s="69"/>
      <c r="T337" s="70"/>
      <c r="U337" s="71"/>
      <c r="V337" s="69"/>
      <c r="W337" s="70"/>
      <c r="X337" s="71"/>
      <c r="Y337" s="72"/>
      <c r="Z337" s="72"/>
      <c r="AA337" s="73"/>
      <c r="AB337" s="74"/>
      <c r="AC337" s="74"/>
      <c r="AME337"/>
      <c r="AMF337"/>
      <c r="AMG337"/>
      <c r="AMH337"/>
    </row>
    <row r="338" spans="1:1022" s="18" customFormat="1" ht="15.75" customHeight="1">
      <c r="A338" s="19">
        <v>319</v>
      </c>
      <c r="B338" s="20"/>
      <c r="C338" s="34" t="s">
        <v>381</v>
      </c>
      <c r="D338" s="82" t="s">
        <v>382</v>
      </c>
      <c r="E338" s="24">
        <v>1</v>
      </c>
      <c r="F338" s="25"/>
      <c r="G338" s="28"/>
      <c r="H338" s="26"/>
      <c r="I338" s="24"/>
      <c r="J338" s="27"/>
      <c r="K338" s="21"/>
      <c r="L338" s="20"/>
      <c r="M338" s="67">
        <v>272.3</v>
      </c>
      <c r="N338" s="57">
        <v>229.34</v>
      </c>
      <c r="O338" s="42">
        <v>214.26</v>
      </c>
      <c r="P338" s="67">
        <v>0</v>
      </c>
      <c r="Q338" s="68">
        <v>0</v>
      </c>
      <c r="R338" s="67">
        <v>0</v>
      </c>
      <c r="S338" s="69"/>
      <c r="T338" s="70"/>
      <c r="U338" s="71"/>
      <c r="V338" s="69"/>
      <c r="W338" s="70"/>
      <c r="X338" s="71"/>
      <c r="Y338" s="72">
        <v>3</v>
      </c>
      <c r="Z338" s="72">
        <f t="shared" si="16"/>
        <v>238.63333333333333</v>
      </c>
      <c r="AA338" s="73">
        <f t="shared" si="17"/>
        <v>0</v>
      </c>
      <c r="AB338" s="74">
        <f t="shared" si="18"/>
        <v>12.619930334588911</v>
      </c>
      <c r="AC338" s="74" t="e">
        <f t="shared" si="19"/>
        <v>#DIV/0!</v>
      </c>
      <c r="AME338"/>
      <c r="AMF338"/>
      <c r="AMG338"/>
      <c r="AMH338"/>
    </row>
    <row r="339" spans="1:1022" s="18" customFormat="1" ht="15.75" customHeight="1">
      <c r="A339" s="19">
        <v>320</v>
      </c>
      <c r="B339" s="20"/>
      <c r="C339" s="34" t="s">
        <v>383</v>
      </c>
      <c r="D339" s="82" t="s">
        <v>382</v>
      </c>
      <c r="E339" s="24">
        <v>1</v>
      </c>
      <c r="F339" s="25"/>
      <c r="G339" s="28"/>
      <c r="H339" s="26"/>
      <c r="I339" s="24"/>
      <c r="J339" s="27"/>
      <c r="K339" s="21"/>
      <c r="L339" s="20"/>
      <c r="M339" s="67">
        <v>20.420000000000002</v>
      </c>
      <c r="N339" s="57">
        <v>17.2</v>
      </c>
      <c r="O339" s="42">
        <v>16.07</v>
      </c>
      <c r="P339" s="67">
        <v>0</v>
      </c>
      <c r="Q339" s="68">
        <v>0</v>
      </c>
      <c r="R339" s="67">
        <v>0</v>
      </c>
      <c r="S339" s="69"/>
      <c r="T339" s="70"/>
      <c r="U339" s="71"/>
      <c r="V339" s="69"/>
      <c r="W339" s="70"/>
      <c r="X339" s="71"/>
      <c r="Y339" s="72">
        <v>3</v>
      </c>
      <c r="Z339" s="72">
        <f t="shared" si="16"/>
        <v>17.896666666666668</v>
      </c>
      <c r="AA339" s="73">
        <f t="shared" si="17"/>
        <v>0</v>
      </c>
      <c r="AB339" s="74">
        <f t="shared" si="18"/>
        <v>12.612010311468827</v>
      </c>
      <c r="AC339" s="74" t="e">
        <f t="shared" si="19"/>
        <v>#DIV/0!</v>
      </c>
      <c r="AME339"/>
      <c r="AMF339"/>
      <c r="AMG339"/>
      <c r="AMH339"/>
    </row>
    <row r="340" spans="1:1022" s="18" customFormat="1" ht="15.75" customHeight="1">
      <c r="A340" s="19">
        <v>321</v>
      </c>
      <c r="B340" s="20"/>
      <c r="C340" s="34" t="s">
        <v>384</v>
      </c>
      <c r="D340" s="82" t="s">
        <v>382</v>
      </c>
      <c r="E340" s="24">
        <v>1</v>
      </c>
      <c r="F340" s="25"/>
      <c r="G340" s="28"/>
      <c r="H340" s="26"/>
      <c r="I340" s="24"/>
      <c r="J340" s="27"/>
      <c r="K340" s="21"/>
      <c r="L340" s="20"/>
      <c r="M340" s="67">
        <v>161.22999999999999</v>
      </c>
      <c r="N340" s="57">
        <v>135.80000000000001</v>
      </c>
      <c r="O340" s="42">
        <v>126.87</v>
      </c>
      <c r="P340" s="67">
        <v>0</v>
      </c>
      <c r="Q340" s="68">
        <v>0</v>
      </c>
      <c r="R340" s="67">
        <v>0</v>
      </c>
      <c r="S340" s="69"/>
      <c r="T340" s="70"/>
      <c r="U340" s="71"/>
      <c r="V340" s="69"/>
      <c r="W340" s="70"/>
      <c r="X340" s="71"/>
      <c r="Y340" s="72">
        <v>3</v>
      </c>
      <c r="Z340" s="72">
        <f t="shared" si="16"/>
        <v>141.29999999999998</v>
      </c>
      <c r="AA340" s="73">
        <f t="shared" si="17"/>
        <v>0</v>
      </c>
      <c r="AB340" s="74">
        <f t="shared" si="18"/>
        <v>12.617172649601335</v>
      </c>
      <c r="AC340" s="74" t="e">
        <f t="shared" si="19"/>
        <v>#DIV/0!</v>
      </c>
      <c r="AME340"/>
      <c r="AMF340"/>
      <c r="AMG340"/>
      <c r="AMH340"/>
    </row>
    <row r="341" spans="1:1022" s="18" customFormat="1" ht="15.75" customHeight="1">
      <c r="A341" s="19">
        <v>322</v>
      </c>
      <c r="B341" s="20"/>
      <c r="C341" s="34" t="s">
        <v>385</v>
      </c>
      <c r="D341" s="82" t="s">
        <v>382</v>
      </c>
      <c r="E341" s="24">
        <v>1</v>
      </c>
      <c r="F341" s="25"/>
      <c r="G341" s="28"/>
      <c r="H341" s="26"/>
      <c r="I341" s="24"/>
      <c r="J341" s="27"/>
      <c r="K341" s="21"/>
      <c r="L341" s="20"/>
      <c r="M341" s="67">
        <v>47.65</v>
      </c>
      <c r="N341" s="57">
        <v>40.130000000000003</v>
      </c>
      <c r="O341" s="42">
        <v>37.5</v>
      </c>
      <c r="P341" s="67">
        <v>0</v>
      </c>
      <c r="Q341" s="68">
        <v>0</v>
      </c>
      <c r="R341" s="67">
        <v>0</v>
      </c>
      <c r="S341" s="69"/>
      <c r="T341" s="70"/>
      <c r="U341" s="71"/>
      <c r="V341" s="69"/>
      <c r="W341" s="70"/>
      <c r="X341" s="71"/>
      <c r="Y341" s="72">
        <v>3</v>
      </c>
      <c r="Z341" s="72">
        <f t="shared" si="16"/>
        <v>41.76</v>
      </c>
      <c r="AA341" s="73">
        <f t="shared" si="17"/>
        <v>0</v>
      </c>
      <c r="AB341" s="74">
        <f t="shared" si="18"/>
        <v>12.614141563926735</v>
      </c>
      <c r="AC341" s="74" t="e">
        <f t="shared" si="19"/>
        <v>#DIV/0!</v>
      </c>
      <c r="AME341"/>
      <c r="AMF341"/>
      <c r="AMG341"/>
      <c r="AMH341"/>
    </row>
    <row r="342" spans="1:1022" s="18" customFormat="1" ht="15.75" customHeight="1">
      <c r="A342" s="19">
        <v>323</v>
      </c>
      <c r="B342" s="20"/>
      <c r="C342" s="34" t="s">
        <v>386</v>
      </c>
      <c r="D342" s="82" t="s">
        <v>280</v>
      </c>
      <c r="E342" s="24">
        <v>1</v>
      </c>
      <c r="F342" s="25"/>
      <c r="G342" s="25"/>
      <c r="H342" s="26"/>
      <c r="I342" s="24"/>
      <c r="J342" s="27"/>
      <c r="K342" s="21"/>
      <c r="L342" s="20"/>
      <c r="M342" s="67">
        <v>122.53</v>
      </c>
      <c r="N342" s="57">
        <v>103.2</v>
      </c>
      <c r="O342" s="42">
        <v>96.42</v>
      </c>
      <c r="P342" s="67">
        <v>220.57</v>
      </c>
      <c r="Q342" s="68">
        <v>185.77</v>
      </c>
      <c r="R342" s="67">
        <v>173.56</v>
      </c>
      <c r="S342" s="69"/>
      <c r="T342" s="70"/>
      <c r="U342" s="71"/>
      <c r="V342" s="69"/>
      <c r="W342" s="70"/>
      <c r="X342" s="71"/>
      <c r="Y342" s="72">
        <v>3</v>
      </c>
      <c r="Z342" s="72">
        <f t="shared" ref="Z342:Z403" si="20">(M342+N342+O342)/3</f>
        <v>107.38333333333334</v>
      </c>
      <c r="AA342" s="73">
        <f t="shared" ref="AA342:AA403" si="21">(P342+Q342+R342)/3</f>
        <v>193.30000000000004</v>
      </c>
      <c r="AB342" s="74">
        <f t="shared" ref="AB342:AB403" si="22">STDEV(M342:O342)/Z342*100</f>
        <v>12.616824254412492</v>
      </c>
      <c r="AC342" s="74">
        <f t="shared" ref="AC342:AC403" si="23">STDEV(P342:R342)/AA342*100</f>
        <v>12.61916252608953</v>
      </c>
      <c r="AME342"/>
      <c r="AMF342"/>
      <c r="AMG342"/>
      <c r="AMH342"/>
    </row>
    <row r="343" spans="1:1022" s="18" customFormat="1" ht="15.75" customHeight="1">
      <c r="A343" s="19">
        <v>324</v>
      </c>
      <c r="B343" s="20"/>
      <c r="C343" s="34" t="s">
        <v>387</v>
      </c>
      <c r="D343" s="82" t="s">
        <v>388</v>
      </c>
      <c r="E343" s="24">
        <v>1</v>
      </c>
      <c r="F343" s="25"/>
      <c r="G343" s="25"/>
      <c r="H343" s="26"/>
      <c r="I343" s="24"/>
      <c r="J343" s="27"/>
      <c r="K343" s="21"/>
      <c r="L343" s="20"/>
      <c r="M343" s="67">
        <v>155.21</v>
      </c>
      <c r="N343" s="57">
        <v>130.72</v>
      </c>
      <c r="O343" s="42">
        <v>122.13</v>
      </c>
      <c r="P343" s="67">
        <v>272.3</v>
      </c>
      <c r="Q343" s="68">
        <v>229.34</v>
      </c>
      <c r="R343" s="67">
        <v>214.26</v>
      </c>
      <c r="S343" s="69"/>
      <c r="T343" s="70"/>
      <c r="U343" s="71"/>
      <c r="V343" s="69"/>
      <c r="W343" s="70"/>
      <c r="X343" s="71"/>
      <c r="Y343" s="72">
        <v>3</v>
      </c>
      <c r="Z343" s="72">
        <f t="shared" si="20"/>
        <v>136.02000000000001</v>
      </c>
      <c r="AA343" s="73">
        <f t="shared" si="21"/>
        <v>238.63333333333333</v>
      </c>
      <c r="AB343" s="74">
        <f t="shared" si="22"/>
        <v>12.61950787889003</v>
      </c>
      <c r="AC343" s="74">
        <f t="shared" si="23"/>
        <v>12.619930334588911</v>
      </c>
      <c r="AME343"/>
      <c r="AMF343"/>
      <c r="AMG343"/>
      <c r="AMH343"/>
    </row>
    <row r="344" spans="1:1022" s="18" customFormat="1" ht="15.75" customHeight="1">
      <c r="A344" s="19">
        <v>325</v>
      </c>
      <c r="B344" s="20"/>
      <c r="C344" s="34" t="s">
        <v>389</v>
      </c>
      <c r="D344" s="82" t="s">
        <v>280</v>
      </c>
      <c r="E344" s="24">
        <v>1</v>
      </c>
      <c r="F344" s="25"/>
      <c r="G344" s="25"/>
      <c r="H344" s="26"/>
      <c r="I344" s="24"/>
      <c r="J344" s="27"/>
      <c r="K344" s="21"/>
      <c r="L344" s="20"/>
      <c r="M344" s="67">
        <v>122.53</v>
      </c>
      <c r="N344" s="57">
        <v>103.2</v>
      </c>
      <c r="O344" s="42">
        <v>96.42</v>
      </c>
      <c r="P344" s="67">
        <v>233.9</v>
      </c>
      <c r="Q344" s="68">
        <v>197</v>
      </c>
      <c r="R344" s="67">
        <v>184.05</v>
      </c>
      <c r="S344" s="69"/>
      <c r="T344" s="70"/>
      <c r="U344" s="71"/>
      <c r="V344" s="69"/>
      <c r="W344" s="70"/>
      <c r="X344" s="71"/>
      <c r="Y344" s="72">
        <v>3</v>
      </c>
      <c r="Z344" s="72">
        <f t="shared" si="20"/>
        <v>107.38333333333334</v>
      </c>
      <c r="AA344" s="73">
        <f t="shared" si="21"/>
        <v>204.98333333333335</v>
      </c>
      <c r="AB344" s="74">
        <f t="shared" si="22"/>
        <v>12.616824254412492</v>
      </c>
      <c r="AC344" s="74">
        <f t="shared" si="23"/>
        <v>12.618642301451693</v>
      </c>
      <c r="AME344"/>
      <c r="AMF344"/>
      <c r="AMG344"/>
      <c r="AMH344"/>
    </row>
    <row r="345" spans="1:1022" s="18" customFormat="1" ht="15.75" customHeight="1">
      <c r="A345" s="19">
        <v>326</v>
      </c>
      <c r="B345" s="20"/>
      <c r="C345" s="34" t="s">
        <v>390</v>
      </c>
      <c r="D345" s="82" t="s">
        <v>391</v>
      </c>
      <c r="E345" s="24">
        <v>1</v>
      </c>
      <c r="F345" s="25"/>
      <c r="G345" s="25"/>
      <c r="H345" s="26"/>
      <c r="I345" s="24"/>
      <c r="J345" s="27"/>
      <c r="K345" s="21"/>
      <c r="L345" s="20"/>
      <c r="M345" s="67">
        <v>152.49</v>
      </c>
      <c r="N345" s="57">
        <v>128.44</v>
      </c>
      <c r="O345" s="42">
        <v>119.99</v>
      </c>
      <c r="P345" s="67">
        <v>476.53</v>
      </c>
      <c r="Q345" s="68">
        <v>401.34</v>
      </c>
      <c r="R345" s="67">
        <v>374.96</v>
      </c>
      <c r="S345" s="69"/>
      <c r="T345" s="70"/>
      <c r="U345" s="71"/>
      <c r="V345" s="69"/>
      <c r="W345" s="70"/>
      <c r="X345" s="71"/>
      <c r="Y345" s="72">
        <v>3</v>
      </c>
      <c r="Z345" s="72">
        <f t="shared" si="20"/>
        <v>133.64000000000001</v>
      </c>
      <c r="AA345" s="73">
        <f t="shared" si="21"/>
        <v>417.60999999999996</v>
      </c>
      <c r="AB345" s="74">
        <f t="shared" si="22"/>
        <v>12.61782273450655</v>
      </c>
      <c r="AC345" s="74">
        <f t="shared" si="23"/>
        <v>12.620249512090616</v>
      </c>
      <c r="AME345"/>
      <c r="AMF345"/>
      <c r="AMG345"/>
      <c r="AMH345"/>
    </row>
    <row r="346" spans="1:1022" s="18" customFormat="1" ht="15.75" customHeight="1">
      <c r="A346" s="19">
        <v>327</v>
      </c>
      <c r="B346" s="20"/>
      <c r="C346" s="34" t="s">
        <v>392</v>
      </c>
      <c r="D346" s="82" t="s">
        <v>391</v>
      </c>
      <c r="E346" s="24">
        <v>1</v>
      </c>
      <c r="F346" s="25"/>
      <c r="G346" s="25"/>
      <c r="H346" s="26"/>
      <c r="I346" s="24"/>
      <c r="J346" s="27"/>
      <c r="K346" s="21"/>
      <c r="L346" s="20"/>
      <c r="M346" s="67">
        <v>40.840000000000003</v>
      </c>
      <c r="N346" s="57">
        <v>34.4</v>
      </c>
      <c r="O346" s="42">
        <v>32.130000000000003</v>
      </c>
      <c r="P346" s="67">
        <v>104.83</v>
      </c>
      <c r="Q346" s="68">
        <v>88.29</v>
      </c>
      <c r="R346" s="67">
        <v>82.48</v>
      </c>
      <c r="S346" s="69"/>
      <c r="T346" s="70"/>
      <c r="U346" s="71"/>
      <c r="V346" s="69"/>
      <c r="W346" s="70"/>
      <c r="X346" s="71"/>
      <c r="Y346" s="72">
        <v>3</v>
      </c>
      <c r="Z346" s="72">
        <f t="shared" si="20"/>
        <v>35.79</v>
      </c>
      <c r="AA346" s="73">
        <f t="shared" si="21"/>
        <v>91.866666666666674</v>
      </c>
      <c r="AB346" s="74">
        <f t="shared" si="22"/>
        <v>12.624496242351988</v>
      </c>
      <c r="AC346" s="74">
        <f t="shared" si="23"/>
        <v>12.623008416569586</v>
      </c>
      <c r="AME346"/>
      <c r="AMF346"/>
      <c r="AMG346"/>
      <c r="AMH346"/>
    </row>
    <row r="347" spans="1:1022" s="18" customFormat="1" ht="15.75" customHeight="1">
      <c r="A347" s="19">
        <v>328</v>
      </c>
      <c r="B347" s="20"/>
      <c r="C347" s="34" t="s">
        <v>393</v>
      </c>
      <c r="D347" s="82" t="s">
        <v>391</v>
      </c>
      <c r="E347" s="24">
        <v>1</v>
      </c>
      <c r="F347" s="25"/>
      <c r="G347" s="25"/>
      <c r="H347" s="26"/>
      <c r="I347" s="24"/>
      <c r="J347" s="27"/>
      <c r="K347" s="21"/>
      <c r="L347" s="20"/>
      <c r="M347" s="67">
        <v>152.49</v>
      </c>
      <c r="N347" s="57">
        <v>128.44</v>
      </c>
      <c r="O347" s="42">
        <v>119.99</v>
      </c>
      <c r="P347" s="67">
        <v>247.8</v>
      </c>
      <c r="Q347" s="68">
        <v>208.7</v>
      </c>
      <c r="R347" s="67">
        <v>194.98</v>
      </c>
      <c r="S347" s="69"/>
      <c r="T347" s="70"/>
      <c r="U347" s="71"/>
      <c r="V347" s="69"/>
      <c r="W347" s="70"/>
      <c r="X347" s="71"/>
      <c r="Y347" s="72">
        <v>3</v>
      </c>
      <c r="Z347" s="72">
        <f t="shared" si="20"/>
        <v>133.64000000000001</v>
      </c>
      <c r="AA347" s="73">
        <f t="shared" si="21"/>
        <v>217.16</v>
      </c>
      <c r="AB347" s="74">
        <f t="shared" si="22"/>
        <v>12.61782273450655</v>
      </c>
      <c r="AC347" s="74">
        <f t="shared" si="23"/>
        <v>12.620842858881989</v>
      </c>
      <c r="AME347"/>
      <c r="AMF347"/>
      <c r="AMG347"/>
      <c r="AMH347"/>
    </row>
    <row r="348" spans="1:1022" s="18" customFormat="1" ht="15.75" customHeight="1">
      <c r="A348" s="19">
        <v>329</v>
      </c>
      <c r="B348" s="20"/>
      <c r="C348" s="34" t="s">
        <v>394</v>
      </c>
      <c r="D348" s="82" t="s">
        <v>391</v>
      </c>
      <c r="E348" s="24">
        <v>1</v>
      </c>
      <c r="F348" s="25"/>
      <c r="G348" s="25"/>
      <c r="H348" s="26"/>
      <c r="I348" s="24"/>
      <c r="J348" s="27"/>
      <c r="K348" s="21"/>
      <c r="L348" s="20"/>
      <c r="M348" s="67">
        <v>54.46</v>
      </c>
      <c r="N348" s="57">
        <v>45.87</v>
      </c>
      <c r="O348" s="42">
        <v>42.86</v>
      </c>
      <c r="P348" s="67">
        <v>104.83</v>
      </c>
      <c r="Q348" s="68">
        <v>88.29</v>
      </c>
      <c r="R348" s="67">
        <v>82.48</v>
      </c>
      <c r="S348" s="69"/>
      <c r="T348" s="70"/>
      <c r="U348" s="71"/>
      <c r="V348" s="69"/>
      <c r="W348" s="70"/>
      <c r="X348" s="71"/>
      <c r="Y348" s="72">
        <v>3</v>
      </c>
      <c r="Z348" s="72">
        <f t="shared" si="20"/>
        <v>47.73</v>
      </c>
      <c r="AA348" s="73">
        <f t="shared" si="21"/>
        <v>91.866666666666674</v>
      </c>
      <c r="AB348" s="74">
        <f t="shared" si="22"/>
        <v>12.611620698630452</v>
      </c>
      <c r="AC348" s="74">
        <f t="shared" si="23"/>
        <v>12.623008416569586</v>
      </c>
      <c r="AME348"/>
      <c r="AMF348"/>
      <c r="AMG348"/>
      <c r="AMH348"/>
    </row>
    <row r="349" spans="1:1022" s="18" customFormat="1" ht="15.75" customHeight="1">
      <c r="A349" s="19">
        <v>330</v>
      </c>
      <c r="B349" s="20"/>
      <c r="C349" s="34" t="s">
        <v>395</v>
      </c>
      <c r="D349" s="82" t="s">
        <v>391</v>
      </c>
      <c r="E349" s="24">
        <v>1</v>
      </c>
      <c r="F349" s="25"/>
      <c r="G349" s="25"/>
      <c r="H349" s="26"/>
      <c r="I349" s="24"/>
      <c r="J349" s="27"/>
      <c r="K349" s="21"/>
      <c r="L349" s="20"/>
      <c r="M349" s="67">
        <v>152.49</v>
      </c>
      <c r="N349" s="57">
        <v>128.44</v>
      </c>
      <c r="O349" s="42">
        <v>119.99</v>
      </c>
      <c r="P349" s="67">
        <v>247.8</v>
      </c>
      <c r="Q349" s="68">
        <v>208.7</v>
      </c>
      <c r="R349" s="67">
        <v>194.98</v>
      </c>
      <c r="S349" s="69"/>
      <c r="T349" s="70"/>
      <c r="U349" s="71"/>
      <c r="V349" s="69"/>
      <c r="W349" s="70"/>
      <c r="X349" s="71"/>
      <c r="Y349" s="72">
        <v>3</v>
      </c>
      <c r="Z349" s="72">
        <f t="shared" si="20"/>
        <v>133.64000000000001</v>
      </c>
      <c r="AA349" s="73">
        <f t="shared" si="21"/>
        <v>217.16</v>
      </c>
      <c r="AB349" s="74">
        <f t="shared" si="22"/>
        <v>12.61782273450655</v>
      </c>
      <c r="AC349" s="74">
        <f t="shared" si="23"/>
        <v>12.620842858881989</v>
      </c>
      <c r="AME349"/>
      <c r="AMF349"/>
      <c r="AMG349"/>
      <c r="AMH349"/>
    </row>
    <row r="350" spans="1:1022" s="18" customFormat="1" ht="15.75" customHeight="1">
      <c r="A350" s="19">
        <v>331</v>
      </c>
      <c r="B350" s="20"/>
      <c r="C350" s="34" t="s">
        <v>394</v>
      </c>
      <c r="D350" s="82" t="s">
        <v>391</v>
      </c>
      <c r="E350" s="24">
        <v>1</v>
      </c>
      <c r="F350" s="25"/>
      <c r="G350" s="25"/>
      <c r="H350" s="26"/>
      <c r="I350" s="24"/>
      <c r="J350" s="27"/>
      <c r="K350" s="21"/>
      <c r="L350" s="20"/>
      <c r="M350" s="67">
        <v>68.069999999999993</v>
      </c>
      <c r="N350" s="57">
        <v>57.33</v>
      </c>
      <c r="O350" s="42">
        <v>53.56</v>
      </c>
      <c r="P350" s="67">
        <v>125.26</v>
      </c>
      <c r="Q350" s="68">
        <v>105.5</v>
      </c>
      <c r="R350" s="67">
        <v>98.57</v>
      </c>
      <c r="S350" s="69"/>
      <c r="T350" s="70"/>
      <c r="U350" s="71"/>
      <c r="V350" s="69"/>
      <c r="W350" s="70"/>
      <c r="X350" s="71"/>
      <c r="Y350" s="72">
        <v>3</v>
      </c>
      <c r="Z350" s="72">
        <f t="shared" si="20"/>
        <v>59.653333333333329</v>
      </c>
      <c r="AA350" s="73">
        <f t="shared" si="21"/>
        <v>109.77666666666666</v>
      </c>
      <c r="AB350" s="74">
        <f t="shared" si="22"/>
        <v>12.620988107024097</v>
      </c>
      <c r="AC350" s="74">
        <f t="shared" si="23"/>
        <v>12.615996080332875</v>
      </c>
      <c r="AME350"/>
      <c r="AMF350"/>
      <c r="AMG350"/>
      <c r="AMH350"/>
    </row>
    <row r="351" spans="1:1022" s="18" customFormat="1" ht="15.75" customHeight="1">
      <c r="A351" s="19">
        <v>332</v>
      </c>
      <c r="B351" s="20"/>
      <c r="C351" s="79" t="s">
        <v>396</v>
      </c>
      <c r="D351" s="85"/>
      <c r="E351" s="24"/>
      <c r="F351" s="33"/>
      <c r="G351" s="42"/>
      <c r="H351" s="26"/>
      <c r="I351" s="24"/>
      <c r="J351" s="27"/>
      <c r="K351" s="21"/>
      <c r="L351" s="20"/>
      <c r="M351" s="67"/>
      <c r="N351" s="57"/>
      <c r="O351" s="42"/>
      <c r="P351" s="67"/>
      <c r="Q351" s="68"/>
      <c r="R351" s="67"/>
      <c r="S351" s="69"/>
      <c r="T351" s="70"/>
      <c r="U351" s="71"/>
      <c r="V351" s="69"/>
      <c r="W351" s="70"/>
      <c r="X351" s="71"/>
      <c r="Y351" s="72"/>
      <c r="Z351" s="72"/>
      <c r="AA351" s="73"/>
      <c r="AB351" s="74"/>
      <c r="AC351" s="74"/>
      <c r="AME351"/>
      <c r="AMF351"/>
      <c r="AMG351"/>
      <c r="AMH351"/>
    </row>
    <row r="352" spans="1:1022" s="18" customFormat="1" ht="15.75" customHeight="1">
      <c r="A352" s="19">
        <v>333</v>
      </c>
      <c r="B352" s="20"/>
      <c r="C352" s="34" t="s">
        <v>397</v>
      </c>
      <c r="D352" s="82" t="s">
        <v>280</v>
      </c>
      <c r="E352" s="24">
        <v>1</v>
      </c>
      <c r="F352" s="25"/>
      <c r="G352" s="28"/>
      <c r="H352" s="26"/>
      <c r="I352" s="24"/>
      <c r="J352" s="27"/>
      <c r="K352" s="21"/>
      <c r="L352" s="20"/>
      <c r="M352" s="67">
        <v>27.23</v>
      </c>
      <c r="N352" s="57">
        <v>22.93</v>
      </c>
      <c r="O352" s="42">
        <v>21.43</v>
      </c>
      <c r="P352" s="67">
        <v>0</v>
      </c>
      <c r="Q352" s="68">
        <v>0</v>
      </c>
      <c r="R352" s="67">
        <v>0</v>
      </c>
      <c r="S352" s="69"/>
      <c r="T352" s="70"/>
      <c r="U352" s="71"/>
      <c r="V352" s="69"/>
      <c r="W352" s="70"/>
      <c r="X352" s="71"/>
      <c r="Y352" s="72">
        <v>3</v>
      </c>
      <c r="Z352" s="72">
        <f t="shared" si="20"/>
        <v>23.863333333333333</v>
      </c>
      <c r="AA352" s="73">
        <f t="shared" si="21"/>
        <v>0</v>
      </c>
      <c r="AB352" s="74">
        <f t="shared" si="22"/>
        <v>12.61574403121711</v>
      </c>
      <c r="AC352" s="74" t="e">
        <f t="shared" si="23"/>
        <v>#DIV/0!</v>
      </c>
      <c r="AME352"/>
      <c r="AMF352"/>
      <c r="AMG352"/>
      <c r="AMH352"/>
    </row>
    <row r="353" spans="1:1022" s="18" customFormat="1" ht="15.75" customHeight="1">
      <c r="A353" s="19">
        <v>334</v>
      </c>
      <c r="B353" s="20"/>
      <c r="C353" s="34" t="s">
        <v>398</v>
      </c>
      <c r="D353" s="88" t="s">
        <v>399</v>
      </c>
      <c r="E353" s="24">
        <v>1</v>
      </c>
      <c r="F353" s="25"/>
      <c r="G353" s="28"/>
      <c r="H353" s="26"/>
      <c r="I353" s="24"/>
      <c r="J353" s="27"/>
      <c r="K353" s="21"/>
      <c r="L353" s="20"/>
      <c r="M353" s="67">
        <v>163.37</v>
      </c>
      <c r="N353" s="57">
        <v>137.6</v>
      </c>
      <c r="O353" s="42">
        <v>128.55000000000001</v>
      </c>
      <c r="P353" s="67">
        <v>0</v>
      </c>
      <c r="Q353" s="68">
        <v>0</v>
      </c>
      <c r="R353" s="67">
        <v>0</v>
      </c>
      <c r="S353" s="69"/>
      <c r="T353" s="70"/>
      <c r="U353" s="71"/>
      <c r="V353" s="69"/>
      <c r="W353" s="70"/>
      <c r="X353" s="71"/>
      <c r="Y353" s="72">
        <v>3</v>
      </c>
      <c r="Z353" s="72">
        <f t="shared" si="20"/>
        <v>143.17333333333335</v>
      </c>
      <c r="AA353" s="73">
        <f t="shared" si="21"/>
        <v>0</v>
      </c>
      <c r="AB353" s="74">
        <f t="shared" si="22"/>
        <v>12.618740846213081</v>
      </c>
      <c r="AC353" s="74" t="e">
        <f t="shared" si="23"/>
        <v>#DIV/0!</v>
      </c>
      <c r="AME353"/>
      <c r="AMF353"/>
      <c r="AMG353"/>
      <c r="AMH353"/>
    </row>
    <row r="354" spans="1:1022" s="18" customFormat="1" ht="15.75" customHeight="1">
      <c r="A354" s="19">
        <v>335</v>
      </c>
      <c r="B354" s="20"/>
      <c r="C354" s="34" t="s">
        <v>400</v>
      </c>
      <c r="D354" s="82" t="s">
        <v>401</v>
      </c>
      <c r="E354" s="24">
        <v>1</v>
      </c>
      <c r="F354" s="25"/>
      <c r="G354" s="28"/>
      <c r="H354" s="26"/>
      <c r="I354" s="24"/>
      <c r="J354" s="27"/>
      <c r="K354" s="21"/>
      <c r="L354" s="20"/>
      <c r="M354" s="67">
        <v>149.76</v>
      </c>
      <c r="N354" s="57">
        <v>126.14</v>
      </c>
      <c r="O354" s="42">
        <v>117.84</v>
      </c>
      <c r="P354" s="67">
        <v>0</v>
      </c>
      <c r="Q354" s="68">
        <v>0</v>
      </c>
      <c r="R354" s="67">
        <v>0</v>
      </c>
      <c r="S354" s="69"/>
      <c r="T354" s="70"/>
      <c r="U354" s="71"/>
      <c r="V354" s="69"/>
      <c r="W354" s="70"/>
      <c r="X354" s="71"/>
      <c r="Y354" s="72">
        <v>3</v>
      </c>
      <c r="Z354" s="72">
        <f t="shared" si="20"/>
        <v>131.24666666666667</v>
      </c>
      <c r="AA354" s="73">
        <f t="shared" si="21"/>
        <v>0</v>
      </c>
      <c r="AB354" s="74">
        <f t="shared" si="22"/>
        <v>12.618533752490405</v>
      </c>
      <c r="AC354" s="74" t="e">
        <f t="shared" si="23"/>
        <v>#DIV/0!</v>
      </c>
      <c r="AME354"/>
      <c r="AMF354"/>
      <c r="AMG354"/>
      <c r="AMH354"/>
    </row>
    <row r="355" spans="1:1022" s="18" customFormat="1" ht="15.75" customHeight="1">
      <c r="A355" s="19">
        <v>336</v>
      </c>
      <c r="B355" s="20"/>
      <c r="C355" s="34" t="s">
        <v>402</v>
      </c>
      <c r="D355" s="82" t="s">
        <v>280</v>
      </c>
      <c r="E355" s="24">
        <v>1</v>
      </c>
      <c r="F355" s="25"/>
      <c r="G355" s="28"/>
      <c r="H355" s="26"/>
      <c r="I355" s="24"/>
      <c r="J355" s="27"/>
      <c r="K355" s="21"/>
      <c r="L355" s="20"/>
      <c r="M355" s="67">
        <v>204.23</v>
      </c>
      <c r="N355" s="57">
        <v>172.01</v>
      </c>
      <c r="O355" s="42">
        <v>160.69999999999999</v>
      </c>
      <c r="P355" s="67">
        <v>0</v>
      </c>
      <c r="Q355" s="68">
        <v>0</v>
      </c>
      <c r="R355" s="67">
        <v>0</v>
      </c>
      <c r="S355" s="69"/>
      <c r="T355" s="70"/>
      <c r="U355" s="71"/>
      <c r="V355" s="69"/>
      <c r="W355" s="70"/>
      <c r="X355" s="71"/>
      <c r="Y355" s="72">
        <v>3</v>
      </c>
      <c r="Z355" s="72">
        <f t="shared" si="20"/>
        <v>178.98000000000002</v>
      </c>
      <c r="AA355" s="73">
        <f t="shared" si="21"/>
        <v>0</v>
      </c>
      <c r="AB355" s="74">
        <f t="shared" si="22"/>
        <v>12.619577783176958</v>
      </c>
      <c r="AC355" s="74" t="e">
        <f t="shared" si="23"/>
        <v>#DIV/0!</v>
      </c>
      <c r="AME355"/>
      <c r="AMF355"/>
      <c r="AMG355"/>
      <c r="AMH355"/>
    </row>
    <row r="356" spans="1:1022" s="18" customFormat="1" ht="15.75" customHeight="1">
      <c r="A356" s="19">
        <v>337</v>
      </c>
      <c r="B356" s="20"/>
      <c r="C356" s="34" t="s">
        <v>403</v>
      </c>
      <c r="D356" s="82" t="s">
        <v>234</v>
      </c>
      <c r="E356" s="24">
        <v>1</v>
      </c>
      <c r="F356" s="25"/>
      <c r="G356" s="28"/>
      <c r="H356" s="26"/>
      <c r="I356" s="24"/>
      <c r="J356" s="27"/>
      <c r="K356" s="21"/>
      <c r="L356" s="20"/>
      <c r="M356" s="67">
        <v>1238.97</v>
      </c>
      <c r="N356" s="57">
        <v>1043.49</v>
      </c>
      <c r="O356" s="42">
        <v>974.9</v>
      </c>
      <c r="P356" s="67">
        <v>0</v>
      </c>
      <c r="Q356" s="68">
        <v>0</v>
      </c>
      <c r="R356" s="67">
        <v>0</v>
      </c>
      <c r="S356" s="69"/>
      <c r="T356" s="70"/>
      <c r="U356" s="71"/>
      <c r="V356" s="69"/>
      <c r="W356" s="70"/>
      <c r="X356" s="71"/>
      <c r="Y356" s="72">
        <v>3</v>
      </c>
      <c r="Z356" s="72">
        <f t="shared" si="20"/>
        <v>1085.7866666666666</v>
      </c>
      <c r="AA356" s="73">
        <f t="shared" si="21"/>
        <v>0</v>
      </c>
      <c r="AB356" s="74">
        <f t="shared" si="22"/>
        <v>12.619595558802526</v>
      </c>
      <c r="AC356" s="74" t="e">
        <f t="shared" si="23"/>
        <v>#DIV/0!</v>
      </c>
      <c r="AME356"/>
      <c r="AMF356"/>
      <c r="AMG356"/>
      <c r="AMH356"/>
    </row>
    <row r="357" spans="1:1022" s="18" customFormat="1" ht="15.75" customHeight="1">
      <c r="A357" s="19">
        <v>338</v>
      </c>
      <c r="B357" s="20"/>
      <c r="C357" s="34" t="s">
        <v>404</v>
      </c>
      <c r="D357" s="82" t="s">
        <v>234</v>
      </c>
      <c r="E357" s="24">
        <v>1</v>
      </c>
      <c r="F357" s="25"/>
      <c r="G357" s="28"/>
      <c r="H357" s="26"/>
      <c r="I357" s="24"/>
      <c r="J357" s="27"/>
      <c r="K357" s="21"/>
      <c r="L357" s="20"/>
      <c r="M357" s="67">
        <v>857.75</v>
      </c>
      <c r="N357" s="57">
        <v>722.42</v>
      </c>
      <c r="O357" s="42">
        <v>674.93</v>
      </c>
      <c r="P357" s="67">
        <v>0</v>
      </c>
      <c r="Q357" s="68">
        <v>0</v>
      </c>
      <c r="R357" s="67">
        <v>0</v>
      </c>
      <c r="S357" s="69"/>
      <c r="T357" s="70"/>
      <c r="U357" s="71"/>
      <c r="V357" s="69"/>
      <c r="W357" s="70"/>
      <c r="X357" s="71"/>
      <c r="Y357" s="72">
        <v>3</v>
      </c>
      <c r="Z357" s="72">
        <f t="shared" si="20"/>
        <v>751.69999999999993</v>
      </c>
      <c r="AA357" s="73">
        <f t="shared" si="21"/>
        <v>0</v>
      </c>
      <c r="AB357" s="74">
        <f t="shared" si="22"/>
        <v>12.619646572171451</v>
      </c>
      <c r="AC357" s="74" t="e">
        <f t="shared" si="23"/>
        <v>#DIV/0!</v>
      </c>
      <c r="AME357"/>
      <c r="AMF357"/>
      <c r="AMG357"/>
      <c r="AMH357"/>
    </row>
    <row r="358" spans="1:1022" s="18" customFormat="1" ht="15.75" customHeight="1">
      <c r="A358" s="19">
        <v>339</v>
      </c>
      <c r="B358" s="20"/>
      <c r="C358" s="34" t="s">
        <v>405</v>
      </c>
      <c r="D358" s="82" t="s">
        <v>46</v>
      </c>
      <c r="E358" s="24">
        <v>1</v>
      </c>
      <c r="F358" s="25"/>
      <c r="G358" s="28"/>
      <c r="H358" s="26"/>
      <c r="I358" s="24"/>
      <c r="J358" s="27"/>
      <c r="K358" s="21"/>
      <c r="L358" s="20"/>
      <c r="M358" s="67">
        <v>422.06</v>
      </c>
      <c r="N358" s="57">
        <v>355.47</v>
      </c>
      <c r="O358" s="42">
        <v>332.11</v>
      </c>
      <c r="P358" s="67">
        <v>0</v>
      </c>
      <c r="Q358" s="68">
        <v>0</v>
      </c>
      <c r="R358" s="67">
        <v>0</v>
      </c>
      <c r="S358" s="69"/>
      <c r="T358" s="70"/>
      <c r="U358" s="71"/>
      <c r="V358" s="69"/>
      <c r="W358" s="70"/>
      <c r="X358" s="71"/>
      <c r="Y358" s="72">
        <v>3</v>
      </c>
      <c r="Z358" s="72">
        <f t="shared" si="20"/>
        <v>369.87999999999994</v>
      </c>
      <c r="AA358" s="73">
        <f t="shared" si="21"/>
        <v>0</v>
      </c>
      <c r="AB358" s="74">
        <f t="shared" si="22"/>
        <v>12.618757879276085</v>
      </c>
      <c r="AC358" s="74" t="e">
        <f t="shared" si="23"/>
        <v>#DIV/0!</v>
      </c>
      <c r="AME358"/>
      <c r="AMF358"/>
      <c r="AMG358"/>
      <c r="AMH358"/>
    </row>
    <row r="359" spans="1:1022" s="18" customFormat="1" ht="15.75" customHeight="1">
      <c r="A359" s="19">
        <v>340</v>
      </c>
      <c r="B359" s="20"/>
      <c r="C359" s="34" t="s">
        <v>406</v>
      </c>
      <c r="D359" s="88" t="s">
        <v>407</v>
      </c>
      <c r="E359" s="24">
        <v>1</v>
      </c>
      <c r="F359" s="25"/>
      <c r="G359" s="28"/>
      <c r="H359" s="26"/>
      <c r="I359" s="24"/>
      <c r="J359" s="27"/>
      <c r="K359" s="21"/>
      <c r="L359" s="20"/>
      <c r="M359" s="67">
        <v>190.6</v>
      </c>
      <c r="N359" s="57">
        <v>160.53</v>
      </c>
      <c r="O359" s="42">
        <v>149.97999999999999</v>
      </c>
      <c r="P359" s="67">
        <v>0</v>
      </c>
      <c r="Q359" s="68">
        <v>0</v>
      </c>
      <c r="R359" s="67">
        <v>0</v>
      </c>
      <c r="S359" s="69"/>
      <c r="T359" s="70"/>
      <c r="U359" s="71"/>
      <c r="V359" s="69"/>
      <c r="W359" s="70"/>
      <c r="X359" s="71"/>
      <c r="Y359" s="72">
        <v>3</v>
      </c>
      <c r="Z359" s="72">
        <f t="shared" si="20"/>
        <v>167.03666666666666</v>
      </c>
      <c r="AA359" s="73">
        <f t="shared" si="21"/>
        <v>0</v>
      </c>
      <c r="AB359" s="74">
        <f t="shared" si="22"/>
        <v>12.618311241779764</v>
      </c>
      <c r="AC359" s="74" t="e">
        <f t="shared" si="23"/>
        <v>#DIV/0!</v>
      </c>
      <c r="AME359"/>
      <c r="AMF359"/>
      <c r="AMG359"/>
      <c r="AMH359"/>
    </row>
    <row r="360" spans="1:1022" s="18" customFormat="1" ht="15.75" customHeight="1">
      <c r="A360" s="19">
        <v>341</v>
      </c>
      <c r="B360" s="20"/>
      <c r="C360" s="34" t="s">
        <v>408</v>
      </c>
      <c r="D360" s="88" t="s">
        <v>409</v>
      </c>
      <c r="E360" s="24">
        <v>1</v>
      </c>
      <c r="F360" s="25"/>
      <c r="G360" s="28"/>
      <c r="H360" s="26"/>
      <c r="I360" s="24"/>
      <c r="J360" s="27"/>
      <c r="K360" s="21"/>
      <c r="L360" s="20"/>
      <c r="M360" s="67">
        <v>1170.8800000000001</v>
      </c>
      <c r="N360" s="57">
        <v>986.15</v>
      </c>
      <c r="O360" s="42">
        <v>921.33</v>
      </c>
      <c r="P360" s="67">
        <v>0</v>
      </c>
      <c r="Q360" s="68">
        <v>0</v>
      </c>
      <c r="R360" s="67">
        <v>0</v>
      </c>
      <c r="S360" s="69"/>
      <c r="T360" s="70"/>
      <c r="U360" s="71"/>
      <c r="V360" s="69"/>
      <c r="W360" s="70"/>
      <c r="X360" s="71"/>
      <c r="Y360" s="72">
        <v>3</v>
      </c>
      <c r="Z360" s="72">
        <f t="shared" si="20"/>
        <v>1026.1200000000001</v>
      </c>
      <c r="AA360" s="73">
        <f t="shared" si="21"/>
        <v>0</v>
      </c>
      <c r="AB360" s="74">
        <f t="shared" si="22"/>
        <v>12.619133839047599</v>
      </c>
      <c r="AC360" s="74" t="e">
        <f t="shared" si="23"/>
        <v>#DIV/0!</v>
      </c>
      <c r="AME360"/>
      <c r="AMF360"/>
      <c r="AMG360"/>
      <c r="AMH360"/>
    </row>
    <row r="361" spans="1:1022" s="18" customFormat="1" ht="15.75" customHeight="1">
      <c r="A361" s="19">
        <v>342</v>
      </c>
      <c r="B361" s="20"/>
      <c r="C361" s="34" t="s">
        <v>410</v>
      </c>
      <c r="D361" s="88" t="s">
        <v>409</v>
      </c>
      <c r="E361" s="24">
        <v>1</v>
      </c>
      <c r="F361" s="25"/>
      <c r="G361" s="28"/>
      <c r="H361" s="26"/>
      <c r="I361" s="24"/>
      <c r="J361" s="27"/>
      <c r="K361" s="21"/>
      <c r="L361" s="20"/>
      <c r="M361" s="67">
        <v>1016.22</v>
      </c>
      <c r="N361" s="57">
        <v>855.89</v>
      </c>
      <c r="O361" s="42">
        <v>799.63</v>
      </c>
      <c r="P361" s="67">
        <v>0</v>
      </c>
      <c r="Q361" s="68">
        <v>0</v>
      </c>
      <c r="R361" s="67">
        <v>0</v>
      </c>
      <c r="S361" s="69"/>
      <c r="T361" s="70"/>
      <c r="U361" s="71"/>
      <c r="V361" s="69"/>
      <c r="W361" s="70"/>
      <c r="X361" s="71"/>
      <c r="Y361" s="72">
        <v>3</v>
      </c>
      <c r="Z361" s="72">
        <f t="shared" si="20"/>
        <v>890.58</v>
      </c>
      <c r="AA361" s="73">
        <f t="shared" si="21"/>
        <v>0</v>
      </c>
      <c r="AB361" s="74">
        <f t="shared" si="22"/>
        <v>12.619287226081152</v>
      </c>
      <c r="AC361" s="74" t="e">
        <f t="shared" si="23"/>
        <v>#DIV/0!</v>
      </c>
      <c r="AME361"/>
      <c r="AMF361"/>
      <c r="AMG361"/>
      <c r="AMH361"/>
    </row>
    <row r="362" spans="1:1022" s="18" customFormat="1" ht="15.75" customHeight="1">
      <c r="A362" s="19">
        <v>343</v>
      </c>
      <c r="B362" s="20"/>
      <c r="C362" s="34" t="s">
        <v>411</v>
      </c>
      <c r="D362" s="88" t="s">
        <v>88</v>
      </c>
      <c r="E362" s="24">
        <v>1</v>
      </c>
      <c r="F362" s="25"/>
      <c r="G362" s="28"/>
      <c r="H362" s="26"/>
      <c r="I362" s="24"/>
      <c r="J362" s="27"/>
      <c r="K362" s="21"/>
      <c r="L362" s="20"/>
      <c r="M362" s="67">
        <v>1974.17</v>
      </c>
      <c r="N362" s="57">
        <v>1662.69</v>
      </c>
      <c r="O362" s="42">
        <v>1553.41</v>
      </c>
      <c r="P362" s="67">
        <v>0</v>
      </c>
      <c r="Q362" s="68">
        <v>0</v>
      </c>
      <c r="R362" s="67">
        <v>0</v>
      </c>
      <c r="S362" s="69"/>
      <c r="T362" s="70"/>
      <c r="U362" s="71"/>
      <c r="V362" s="69"/>
      <c r="W362" s="70"/>
      <c r="X362" s="71"/>
      <c r="Y362" s="72">
        <v>3</v>
      </c>
      <c r="Z362" s="72">
        <f t="shared" si="20"/>
        <v>1730.0900000000001</v>
      </c>
      <c r="AA362" s="73">
        <f t="shared" si="21"/>
        <v>0</v>
      </c>
      <c r="AB362" s="74">
        <f t="shared" si="22"/>
        <v>12.6194192352831</v>
      </c>
      <c r="AC362" s="74" t="e">
        <f t="shared" si="23"/>
        <v>#DIV/0!</v>
      </c>
      <c r="AME362"/>
      <c r="AMF362"/>
      <c r="AMG362"/>
      <c r="AMH362"/>
    </row>
    <row r="363" spans="1:1022" s="18" customFormat="1" ht="15.75" customHeight="1">
      <c r="A363" s="19">
        <v>344</v>
      </c>
      <c r="B363" s="20"/>
      <c r="C363" s="34" t="s">
        <v>412</v>
      </c>
      <c r="D363" s="88" t="s">
        <v>413</v>
      </c>
      <c r="E363" s="24">
        <v>1</v>
      </c>
      <c r="F363" s="25"/>
      <c r="G363" s="25"/>
      <c r="H363" s="26"/>
      <c r="I363" s="24"/>
      <c r="J363" s="27"/>
      <c r="K363" s="21"/>
      <c r="L363" s="20"/>
      <c r="M363" s="67">
        <v>634.46</v>
      </c>
      <c r="N363" s="57">
        <v>534.36</v>
      </c>
      <c r="O363" s="42">
        <v>499.24</v>
      </c>
      <c r="P363" s="67">
        <v>819.35</v>
      </c>
      <c r="Q363" s="68">
        <v>690.08</v>
      </c>
      <c r="R363" s="67">
        <v>644.72</v>
      </c>
      <c r="S363" s="69"/>
      <c r="T363" s="70"/>
      <c r="U363" s="71"/>
      <c r="V363" s="69"/>
      <c r="W363" s="70"/>
      <c r="X363" s="71"/>
      <c r="Y363" s="72">
        <v>3</v>
      </c>
      <c r="Z363" s="72">
        <f t="shared" si="20"/>
        <v>556.0200000000001</v>
      </c>
      <c r="AA363" s="73">
        <f t="shared" si="21"/>
        <v>718.05000000000007</v>
      </c>
      <c r="AB363" s="74">
        <f t="shared" si="22"/>
        <v>12.618960164485472</v>
      </c>
      <c r="AC363" s="74">
        <f t="shared" si="23"/>
        <v>12.619265585400946</v>
      </c>
      <c r="AME363"/>
      <c r="AMF363"/>
      <c r="AMG363"/>
      <c r="AMH363"/>
    </row>
    <row r="364" spans="1:1022" s="18" customFormat="1" ht="15.75" customHeight="1">
      <c r="A364" s="19">
        <v>345</v>
      </c>
      <c r="B364" s="20"/>
      <c r="C364" s="34" t="s">
        <v>414</v>
      </c>
      <c r="D364" s="88" t="s">
        <v>271</v>
      </c>
      <c r="E364" s="24">
        <v>1</v>
      </c>
      <c r="F364" s="25"/>
      <c r="G364" s="28"/>
      <c r="H364" s="26"/>
      <c r="I364" s="24"/>
      <c r="J364" s="27"/>
      <c r="K364" s="21"/>
      <c r="L364" s="20"/>
      <c r="M364" s="67">
        <v>637.17999999999995</v>
      </c>
      <c r="N364" s="57">
        <v>536.65</v>
      </c>
      <c r="O364" s="42">
        <v>501.38</v>
      </c>
      <c r="P364" s="67">
        <v>0</v>
      </c>
      <c r="Q364" s="68">
        <v>0</v>
      </c>
      <c r="R364" s="67">
        <v>0</v>
      </c>
      <c r="S364" s="69"/>
      <c r="T364" s="70"/>
      <c r="U364" s="71"/>
      <c r="V364" s="69"/>
      <c r="W364" s="70"/>
      <c r="X364" s="71"/>
      <c r="Y364" s="72">
        <v>3</v>
      </c>
      <c r="Z364" s="72">
        <f t="shared" si="20"/>
        <v>558.40333333333331</v>
      </c>
      <c r="AA364" s="73">
        <f t="shared" si="21"/>
        <v>0</v>
      </c>
      <c r="AB364" s="74">
        <f t="shared" si="22"/>
        <v>12.619014177631065</v>
      </c>
      <c r="AC364" s="74" t="e">
        <f t="shared" si="23"/>
        <v>#DIV/0!</v>
      </c>
      <c r="AME364"/>
      <c r="AMF364"/>
      <c r="AMG364"/>
      <c r="AMH364"/>
    </row>
    <row r="365" spans="1:1022" s="18" customFormat="1" ht="15.75" customHeight="1">
      <c r="A365" s="19">
        <v>346</v>
      </c>
      <c r="B365" s="20"/>
      <c r="C365" s="34" t="s">
        <v>415</v>
      </c>
      <c r="D365" s="88" t="s">
        <v>271</v>
      </c>
      <c r="E365" s="24">
        <v>1</v>
      </c>
      <c r="F365" s="25"/>
      <c r="G365" s="28"/>
      <c r="H365" s="26"/>
      <c r="I365" s="24"/>
      <c r="J365" s="27"/>
      <c r="K365" s="21"/>
      <c r="L365" s="20"/>
      <c r="M365" s="67">
        <v>664.41</v>
      </c>
      <c r="N365" s="57">
        <v>559.59</v>
      </c>
      <c r="O365" s="42">
        <v>522.79999999999995</v>
      </c>
      <c r="P365" s="67">
        <v>0</v>
      </c>
      <c r="Q365" s="68">
        <v>0</v>
      </c>
      <c r="R365" s="67">
        <v>0</v>
      </c>
      <c r="S365" s="69"/>
      <c r="T365" s="70"/>
      <c r="U365" s="71"/>
      <c r="V365" s="69"/>
      <c r="W365" s="70"/>
      <c r="X365" s="71"/>
      <c r="Y365" s="72">
        <v>3</v>
      </c>
      <c r="Z365" s="72">
        <f t="shared" si="20"/>
        <v>582.26666666666665</v>
      </c>
      <c r="AA365" s="73">
        <f t="shared" si="21"/>
        <v>0</v>
      </c>
      <c r="AB365" s="74">
        <f t="shared" si="22"/>
        <v>12.619309654054462</v>
      </c>
      <c r="AC365" s="74" t="e">
        <f t="shared" si="23"/>
        <v>#DIV/0!</v>
      </c>
      <c r="AME365"/>
      <c r="AMF365"/>
      <c r="AMG365"/>
      <c r="AMH365"/>
    </row>
    <row r="366" spans="1:1022" s="18" customFormat="1" ht="15.75" customHeight="1">
      <c r="A366" s="19">
        <v>347</v>
      </c>
      <c r="B366" s="20"/>
      <c r="C366" s="34" t="s">
        <v>416</v>
      </c>
      <c r="D366" s="88" t="s">
        <v>417</v>
      </c>
      <c r="E366" s="24">
        <v>1</v>
      </c>
      <c r="F366" s="25"/>
      <c r="G366" s="28"/>
      <c r="H366" s="26"/>
      <c r="I366" s="24"/>
      <c r="J366" s="27"/>
      <c r="K366" s="21"/>
      <c r="L366" s="20"/>
      <c r="M366" s="67">
        <v>20.420000000000002</v>
      </c>
      <c r="N366" s="57">
        <v>17.2</v>
      </c>
      <c r="O366" s="42">
        <v>16.07</v>
      </c>
      <c r="P366" s="67">
        <v>0</v>
      </c>
      <c r="Q366" s="68">
        <v>0</v>
      </c>
      <c r="R366" s="67">
        <v>0</v>
      </c>
      <c r="S366" s="69"/>
      <c r="T366" s="70"/>
      <c r="U366" s="71"/>
      <c r="V366" s="69"/>
      <c r="W366" s="70"/>
      <c r="X366" s="71"/>
      <c r="Y366" s="72">
        <v>3</v>
      </c>
      <c r="Z366" s="72">
        <f t="shared" si="20"/>
        <v>17.896666666666668</v>
      </c>
      <c r="AA366" s="73">
        <f t="shared" si="21"/>
        <v>0</v>
      </c>
      <c r="AB366" s="74">
        <f t="shared" si="22"/>
        <v>12.612010311468827</v>
      </c>
      <c r="AC366" s="74" t="e">
        <f t="shared" si="23"/>
        <v>#DIV/0!</v>
      </c>
      <c r="AME366"/>
      <c r="AMF366"/>
      <c r="AMG366"/>
      <c r="AMH366"/>
    </row>
    <row r="367" spans="1:1022" s="18" customFormat="1" ht="15.75" customHeight="1">
      <c r="A367" s="19">
        <v>348</v>
      </c>
      <c r="B367" s="20"/>
      <c r="C367" s="34" t="s">
        <v>418</v>
      </c>
      <c r="D367" s="88" t="s">
        <v>382</v>
      </c>
      <c r="E367" s="24">
        <v>1</v>
      </c>
      <c r="F367" s="25"/>
      <c r="G367" s="28"/>
      <c r="H367" s="26"/>
      <c r="I367" s="24"/>
      <c r="J367" s="27"/>
      <c r="K367" s="21"/>
      <c r="L367" s="20"/>
      <c r="M367" s="67">
        <v>571.83000000000004</v>
      </c>
      <c r="N367" s="57">
        <v>481.61</v>
      </c>
      <c r="O367" s="42">
        <v>449.95</v>
      </c>
      <c r="P367" s="67">
        <v>0</v>
      </c>
      <c r="Q367" s="68">
        <v>0</v>
      </c>
      <c r="R367" s="67">
        <v>0</v>
      </c>
      <c r="S367" s="69"/>
      <c r="T367" s="70"/>
      <c r="U367" s="71"/>
      <c r="V367" s="69"/>
      <c r="W367" s="70"/>
      <c r="X367" s="71"/>
      <c r="Y367" s="72">
        <v>3</v>
      </c>
      <c r="Z367" s="72">
        <f t="shared" si="20"/>
        <v>501.13000000000005</v>
      </c>
      <c r="AA367" s="73">
        <f t="shared" si="21"/>
        <v>0</v>
      </c>
      <c r="AB367" s="74">
        <f t="shared" si="22"/>
        <v>12.619730513441315</v>
      </c>
      <c r="AC367" s="74" t="e">
        <f t="shared" si="23"/>
        <v>#DIV/0!</v>
      </c>
      <c r="AME367"/>
      <c r="AMF367"/>
      <c r="AMG367"/>
      <c r="AMH367"/>
    </row>
    <row r="368" spans="1:1022" s="18" customFormat="1" ht="15.75" customHeight="1">
      <c r="A368" s="19">
        <v>349</v>
      </c>
      <c r="B368" s="20"/>
      <c r="C368" s="34" t="s">
        <v>419</v>
      </c>
      <c r="D368" s="88" t="s">
        <v>382</v>
      </c>
      <c r="E368" s="24">
        <v>1</v>
      </c>
      <c r="F368" s="25"/>
      <c r="G368" s="28"/>
      <c r="H368" s="26"/>
      <c r="I368" s="24"/>
      <c r="J368" s="27"/>
      <c r="K368" s="21"/>
      <c r="L368" s="20"/>
      <c r="M368" s="67">
        <v>571.83000000000004</v>
      </c>
      <c r="N368" s="57">
        <v>481.61</v>
      </c>
      <c r="O368" s="42">
        <v>449.95</v>
      </c>
      <c r="P368" s="67">
        <v>0</v>
      </c>
      <c r="Q368" s="68">
        <v>0</v>
      </c>
      <c r="R368" s="67">
        <v>0</v>
      </c>
      <c r="S368" s="69"/>
      <c r="T368" s="70"/>
      <c r="U368" s="71"/>
      <c r="V368" s="69"/>
      <c r="W368" s="70"/>
      <c r="X368" s="71"/>
      <c r="Y368" s="72">
        <v>3</v>
      </c>
      <c r="Z368" s="72">
        <f t="shared" si="20"/>
        <v>501.13000000000005</v>
      </c>
      <c r="AA368" s="73">
        <f t="shared" si="21"/>
        <v>0</v>
      </c>
      <c r="AB368" s="74">
        <f t="shared" si="22"/>
        <v>12.619730513441315</v>
      </c>
      <c r="AC368" s="74" t="e">
        <f t="shared" si="23"/>
        <v>#DIV/0!</v>
      </c>
      <c r="AME368"/>
      <c r="AMF368"/>
      <c r="AMG368"/>
      <c r="AMH368"/>
    </row>
    <row r="369" spans="1:1022" s="18" customFormat="1" ht="15.75" customHeight="1">
      <c r="A369" s="19">
        <v>350</v>
      </c>
      <c r="B369" s="20"/>
      <c r="C369" s="34" t="s">
        <v>420</v>
      </c>
      <c r="D369" s="88" t="s">
        <v>382</v>
      </c>
      <c r="E369" s="24">
        <v>1</v>
      </c>
      <c r="F369" s="25"/>
      <c r="G369" s="28"/>
      <c r="H369" s="26"/>
      <c r="I369" s="24"/>
      <c r="J369" s="27"/>
      <c r="K369" s="21"/>
      <c r="L369" s="20"/>
      <c r="M369" s="67">
        <v>571.83000000000004</v>
      </c>
      <c r="N369" s="57">
        <v>481.61</v>
      </c>
      <c r="O369" s="42">
        <v>449.95</v>
      </c>
      <c r="P369" s="67">
        <v>0</v>
      </c>
      <c r="Q369" s="68">
        <v>0</v>
      </c>
      <c r="R369" s="67">
        <v>0</v>
      </c>
      <c r="S369" s="69"/>
      <c r="T369" s="70"/>
      <c r="U369" s="71"/>
      <c r="V369" s="69"/>
      <c r="W369" s="70"/>
      <c r="X369" s="71"/>
      <c r="Y369" s="72">
        <v>3</v>
      </c>
      <c r="Z369" s="72">
        <f t="shared" si="20"/>
        <v>501.13000000000005</v>
      </c>
      <c r="AA369" s="73">
        <f t="shared" si="21"/>
        <v>0</v>
      </c>
      <c r="AB369" s="74">
        <f t="shared" si="22"/>
        <v>12.619730513441315</v>
      </c>
      <c r="AC369" s="74" t="e">
        <f t="shared" si="23"/>
        <v>#DIV/0!</v>
      </c>
      <c r="AME369"/>
      <c r="AMF369"/>
      <c r="AMG369"/>
      <c r="AMH369"/>
    </row>
    <row r="370" spans="1:1022" s="18" customFormat="1" ht="15.75" customHeight="1">
      <c r="A370" s="19">
        <v>351</v>
      </c>
      <c r="B370" s="20"/>
      <c r="C370" s="79" t="s">
        <v>421</v>
      </c>
      <c r="D370" s="85"/>
      <c r="E370" s="24"/>
      <c r="F370" s="33"/>
      <c r="G370" s="42"/>
      <c r="H370" s="26"/>
      <c r="I370" s="24"/>
      <c r="J370" s="27"/>
      <c r="K370" s="21"/>
      <c r="L370" s="20"/>
      <c r="M370" s="67"/>
      <c r="N370" s="57"/>
      <c r="O370" s="42"/>
      <c r="P370" s="67"/>
      <c r="Q370" s="68"/>
      <c r="R370" s="67"/>
      <c r="S370" s="69"/>
      <c r="T370" s="70"/>
      <c r="U370" s="71"/>
      <c r="V370" s="69"/>
      <c r="W370" s="70"/>
      <c r="X370" s="71"/>
      <c r="Y370" s="72"/>
      <c r="Z370" s="72"/>
      <c r="AA370" s="73"/>
      <c r="AB370" s="74"/>
      <c r="AC370" s="74"/>
      <c r="AME370"/>
      <c r="AMF370"/>
      <c r="AMG370"/>
      <c r="AMH370"/>
    </row>
    <row r="371" spans="1:1022" s="18" customFormat="1" ht="15.75" customHeight="1">
      <c r="A371" s="19">
        <v>352</v>
      </c>
      <c r="B371" s="20"/>
      <c r="C371" s="34" t="s">
        <v>422</v>
      </c>
      <c r="D371" s="82" t="s">
        <v>88</v>
      </c>
      <c r="E371" s="24">
        <v>1</v>
      </c>
      <c r="F371" s="25"/>
      <c r="G371" s="25"/>
      <c r="H371" s="26"/>
      <c r="I371" s="24"/>
      <c r="J371" s="27"/>
      <c r="K371" s="21"/>
      <c r="L371" s="20"/>
      <c r="M371" s="67">
        <v>544.59</v>
      </c>
      <c r="N371" s="57">
        <v>458.67</v>
      </c>
      <c r="O371" s="42">
        <v>428.52</v>
      </c>
      <c r="P371" s="67">
        <v>819.35</v>
      </c>
      <c r="Q371" s="68">
        <v>690.08</v>
      </c>
      <c r="R371" s="67">
        <v>644.72</v>
      </c>
      <c r="S371" s="69"/>
      <c r="T371" s="70"/>
      <c r="U371" s="71"/>
      <c r="V371" s="69"/>
      <c r="W371" s="70"/>
      <c r="X371" s="71"/>
      <c r="Y371" s="72">
        <v>3</v>
      </c>
      <c r="Z371" s="72">
        <f t="shared" si="20"/>
        <v>477.26</v>
      </c>
      <c r="AA371" s="73">
        <f t="shared" si="21"/>
        <v>718.05000000000007</v>
      </c>
      <c r="AB371" s="74">
        <f t="shared" si="22"/>
        <v>12.619258752656442</v>
      </c>
      <c r="AC371" s="74">
        <f t="shared" si="23"/>
        <v>12.619265585400946</v>
      </c>
      <c r="AME371"/>
      <c r="AMF371"/>
      <c r="AMG371"/>
      <c r="AMH371"/>
    </row>
    <row r="372" spans="1:1022" s="18" customFormat="1" ht="15.75" customHeight="1">
      <c r="A372" s="19">
        <v>353</v>
      </c>
      <c r="B372" s="20"/>
      <c r="C372" s="34" t="s">
        <v>423</v>
      </c>
      <c r="D372" s="82" t="s">
        <v>88</v>
      </c>
      <c r="E372" s="24">
        <v>1</v>
      </c>
      <c r="F372" s="25"/>
      <c r="G372" s="25"/>
      <c r="H372" s="26"/>
      <c r="I372" s="24"/>
      <c r="J372" s="27"/>
      <c r="K372" s="21"/>
      <c r="L372" s="20"/>
      <c r="M372" s="67">
        <v>884.98</v>
      </c>
      <c r="N372" s="57">
        <v>745.35</v>
      </c>
      <c r="O372" s="42">
        <v>696.36</v>
      </c>
      <c r="P372" s="67">
        <v>1309.3499999999999</v>
      </c>
      <c r="Q372" s="68">
        <v>1102.77</v>
      </c>
      <c r="R372" s="67">
        <v>1030.29</v>
      </c>
      <c r="S372" s="69"/>
      <c r="T372" s="70"/>
      <c r="U372" s="71"/>
      <c r="V372" s="69"/>
      <c r="W372" s="70"/>
      <c r="X372" s="71"/>
      <c r="Y372" s="72">
        <v>3</v>
      </c>
      <c r="Z372" s="72">
        <f t="shared" si="20"/>
        <v>775.56333333333339</v>
      </c>
      <c r="AA372" s="73">
        <f t="shared" si="21"/>
        <v>1147.47</v>
      </c>
      <c r="AB372" s="74">
        <f t="shared" si="22"/>
        <v>12.619526212416856</v>
      </c>
      <c r="AC372" s="74">
        <f t="shared" si="23"/>
        <v>12.619110951051693</v>
      </c>
      <c r="AME372"/>
      <c r="AMF372"/>
      <c r="AMG372"/>
      <c r="AMH372"/>
    </row>
    <row r="373" spans="1:1022" s="18" customFormat="1" ht="15.75" customHeight="1">
      <c r="A373" s="19">
        <v>354</v>
      </c>
      <c r="B373" s="20"/>
      <c r="C373" s="34" t="s">
        <v>424</v>
      </c>
      <c r="D373" s="82" t="s">
        <v>88</v>
      </c>
      <c r="E373" s="24">
        <v>1</v>
      </c>
      <c r="F373" s="25"/>
      <c r="G373" s="25"/>
      <c r="H373" s="26"/>
      <c r="I373" s="24"/>
      <c r="J373" s="27"/>
      <c r="K373" s="21"/>
      <c r="L373" s="20"/>
      <c r="M373" s="67">
        <v>1361.5</v>
      </c>
      <c r="N373" s="57">
        <v>1146.69</v>
      </c>
      <c r="O373" s="42">
        <v>1071.32</v>
      </c>
      <c r="P373" s="67">
        <v>2731.17</v>
      </c>
      <c r="Q373" s="68">
        <v>2300.2600000000002</v>
      </c>
      <c r="R373" s="67">
        <v>2149.06</v>
      </c>
      <c r="S373" s="69"/>
      <c r="T373" s="70"/>
      <c r="U373" s="71"/>
      <c r="V373" s="69"/>
      <c r="W373" s="70"/>
      <c r="X373" s="71"/>
      <c r="Y373" s="72">
        <v>3</v>
      </c>
      <c r="Z373" s="72">
        <f t="shared" si="20"/>
        <v>1193.17</v>
      </c>
      <c r="AA373" s="73">
        <f t="shared" si="21"/>
        <v>2393.4966666666664</v>
      </c>
      <c r="AB373" s="74">
        <f t="shared" si="22"/>
        <v>12.61934614297197</v>
      </c>
      <c r="AC373" s="74">
        <f t="shared" si="23"/>
        <v>12.619516698085562</v>
      </c>
      <c r="AME373"/>
      <c r="AMF373"/>
      <c r="AMG373"/>
      <c r="AMH373"/>
    </row>
    <row r="374" spans="1:1022" s="18" customFormat="1" ht="15.75" customHeight="1">
      <c r="A374" s="19">
        <v>355</v>
      </c>
      <c r="B374" s="20"/>
      <c r="C374" s="34" t="s">
        <v>425</v>
      </c>
      <c r="D374" s="82" t="s">
        <v>88</v>
      </c>
      <c r="E374" s="24">
        <v>1</v>
      </c>
      <c r="F374" s="25"/>
      <c r="G374" s="25"/>
      <c r="H374" s="26"/>
      <c r="I374" s="24"/>
      <c r="J374" s="27"/>
      <c r="K374" s="21"/>
      <c r="L374" s="20"/>
      <c r="M374" s="67">
        <v>2042.25</v>
      </c>
      <c r="N374" s="57">
        <v>1720.04</v>
      </c>
      <c r="O374" s="42">
        <v>1606.98</v>
      </c>
      <c r="P374" s="67">
        <v>3373.79</v>
      </c>
      <c r="Q374" s="68">
        <v>2841.49</v>
      </c>
      <c r="R374" s="67">
        <v>2654.72</v>
      </c>
      <c r="S374" s="69"/>
      <c r="T374" s="70"/>
      <c r="U374" s="71"/>
      <c r="V374" s="69"/>
      <c r="W374" s="70"/>
      <c r="X374" s="71"/>
      <c r="Y374" s="72">
        <v>3</v>
      </c>
      <c r="Z374" s="72">
        <f t="shared" si="20"/>
        <v>1789.7566666666669</v>
      </c>
      <c r="AA374" s="73">
        <f t="shared" si="21"/>
        <v>2956.6666666666665</v>
      </c>
      <c r="AB374" s="74">
        <f t="shared" si="22"/>
        <v>12.619291273049807</v>
      </c>
      <c r="AC374" s="74">
        <f t="shared" si="23"/>
        <v>12.619441294616704</v>
      </c>
      <c r="AME374"/>
      <c r="AMF374"/>
      <c r="AMG374"/>
      <c r="AMH374"/>
    </row>
    <row r="375" spans="1:1022" s="18" customFormat="1" ht="15.75" customHeight="1">
      <c r="A375" s="19">
        <v>356</v>
      </c>
      <c r="B375" s="20"/>
      <c r="C375" s="34" t="s">
        <v>426</v>
      </c>
      <c r="D375" s="82" t="s">
        <v>427</v>
      </c>
      <c r="E375" s="24">
        <v>1</v>
      </c>
      <c r="F375" s="25"/>
      <c r="G375" s="28"/>
      <c r="H375" s="26"/>
      <c r="I375" s="24"/>
      <c r="J375" s="27"/>
      <c r="K375" s="21"/>
      <c r="L375" s="20"/>
      <c r="M375" s="67">
        <v>2314.5500000000002</v>
      </c>
      <c r="N375" s="57">
        <v>1949.37</v>
      </c>
      <c r="O375" s="42">
        <v>1821.24</v>
      </c>
      <c r="P375" s="67">
        <v>0</v>
      </c>
      <c r="Q375" s="68">
        <v>0</v>
      </c>
      <c r="R375" s="67">
        <v>0</v>
      </c>
      <c r="S375" s="69"/>
      <c r="T375" s="70"/>
      <c r="U375" s="71"/>
      <c r="V375" s="69"/>
      <c r="W375" s="70"/>
      <c r="X375" s="71"/>
      <c r="Y375" s="72">
        <v>3</v>
      </c>
      <c r="Z375" s="72">
        <f t="shared" si="20"/>
        <v>2028.3866666666665</v>
      </c>
      <c r="AA375" s="73">
        <f t="shared" si="21"/>
        <v>0</v>
      </c>
      <c r="AB375" s="74">
        <f t="shared" si="22"/>
        <v>12.619463280631843</v>
      </c>
      <c r="AC375" s="74" t="e">
        <f t="shared" si="23"/>
        <v>#DIV/0!</v>
      </c>
      <c r="AME375"/>
      <c r="AMF375"/>
      <c r="AMG375"/>
      <c r="AMH375"/>
    </row>
    <row r="376" spans="1:1022" s="18" customFormat="1" ht="15.75" customHeight="1">
      <c r="A376" s="19">
        <v>357</v>
      </c>
      <c r="B376" s="20"/>
      <c r="C376" s="34" t="s">
        <v>428</v>
      </c>
      <c r="D376" s="82" t="s">
        <v>401</v>
      </c>
      <c r="E376" s="24">
        <v>1</v>
      </c>
      <c r="F376" s="25"/>
      <c r="G376" s="28"/>
      <c r="H376" s="26"/>
      <c r="I376" s="24"/>
      <c r="J376" s="27"/>
      <c r="K376" s="21"/>
      <c r="L376" s="20"/>
      <c r="M376" s="67">
        <v>136.15</v>
      </c>
      <c r="N376" s="57">
        <v>114.67</v>
      </c>
      <c r="O376" s="42">
        <v>107.13</v>
      </c>
      <c r="P376" s="67">
        <v>0</v>
      </c>
      <c r="Q376" s="68">
        <v>0</v>
      </c>
      <c r="R376" s="67">
        <v>0</v>
      </c>
      <c r="S376" s="69"/>
      <c r="T376" s="70"/>
      <c r="U376" s="71"/>
      <c r="V376" s="69"/>
      <c r="W376" s="70"/>
      <c r="X376" s="71"/>
      <c r="Y376" s="72">
        <v>3</v>
      </c>
      <c r="Z376" s="72">
        <f t="shared" si="20"/>
        <v>119.31666666666666</v>
      </c>
      <c r="AA376" s="73">
        <f t="shared" si="21"/>
        <v>0</v>
      </c>
      <c r="AB376" s="74">
        <f t="shared" si="22"/>
        <v>12.619930334588911</v>
      </c>
      <c r="AC376" s="74" t="e">
        <f t="shared" si="23"/>
        <v>#DIV/0!</v>
      </c>
      <c r="AME376"/>
      <c r="AMF376"/>
      <c r="AMG376"/>
      <c r="AMH376"/>
    </row>
    <row r="377" spans="1:1022" s="18" customFormat="1" ht="15.75" customHeight="1">
      <c r="A377" s="19">
        <v>358</v>
      </c>
      <c r="B377" s="20"/>
      <c r="C377" s="34" t="s">
        <v>429</v>
      </c>
      <c r="D377" s="82" t="s">
        <v>401</v>
      </c>
      <c r="E377" s="24">
        <v>1</v>
      </c>
      <c r="F377" s="25"/>
      <c r="G377" s="28"/>
      <c r="H377" s="26"/>
      <c r="I377" s="24"/>
      <c r="J377" s="27"/>
      <c r="K377" s="21"/>
      <c r="L377" s="20"/>
      <c r="M377" s="67">
        <v>231.46</v>
      </c>
      <c r="N377" s="57">
        <v>194.94</v>
      </c>
      <c r="O377" s="42">
        <v>182.13</v>
      </c>
      <c r="P377" s="67">
        <v>0</v>
      </c>
      <c r="Q377" s="68">
        <v>0</v>
      </c>
      <c r="R377" s="67">
        <v>0</v>
      </c>
      <c r="S377" s="69"/>
      <c r="T377" s="70"/>
      <c r="U377" s="71"/>
      <c r="V377" s="69"/>
      <c r="W377" s="70"/>
      <c r="X377" s="71"/>
      <c r="Y377" s="72">
        <v>3</v>
      </c>
      <c r="Z377" s="72">
        <f t="shared" si="20"/>
        <v>202.84333333333333</v>
      </c>
      <c r="AA377" s="73">
        <f t="shared" si="21"/>
        <v>0</v>
      </c>
      <c r="AB377" s="74">
        <f t="shared" si="22"/>
        <v>12.619125681149393</v>
      </c>
      <c r="AC377" s="74" t="e">
        <f t="shared" si="23"/>
        <v>#DIV/0!</v>
      </c>
      <c r="AME377"/>
      <c r="AMF377"/>
      <c r="AMG377"/>
      <c r="AMH377"/>
    </row>
    <row r="378" spans="1:1022" s="18" customFormat="1" ht="15.75" customHeight="1">
      <c r="A378" s="19">
        <v>359</v>
      </c>
      <c r="B378" s="20"/>
      <c r="C378" s="43" t="s">
        <v>430</v>
      </c>
      <c r="D378" s="89" t="s">
        <v>431</v>
      </c>
      <c r="E378" s="24">
        <v>1</v>
      </c>
      <c r="F378" s="25"/>
      <c r="G378" s="28"/>
      <c r="H378" s="26"/>
      <c r="I378" s="24"/>
      <c r="J378" s="27"/>
      <c r="K378" s="21"/>
      <c r="L378" s="20"/>
      <c r="M378" s="67">
        <v>231.46</v>
      </c>
      <c r="N378" s="57">
        <v>194.94</v>
      </c>
      <c r="O378" s="42">
        <v>182.13</v>
      </c>
      <c r="P378" s="67">
        <v>0</v>
      </c>
      <c r="Q378" s="68">
        <v>0</v>
      </c>
      <c r="R378" s="67">
        <v>0</v>
      </c>
      <c r="S378" s="69"/>
      <c r="T378" s="70"/>
      <c r="U378" s="71"/>
      <c r="V378" s="69"/>
      <c r="W378" s="70"/>
      <c r="X378" s="71"/>
      <c r="Y378" s="72">
        <v>3</v>
      </c>
      <c r="Z378" s="72">
        <f t="shared" si="20"/>
        <v>202.84333333333333</v>
      </c>
      <c r="AA378" s="73">
        <f t="shared" si="21"/>
        <v>0</v>
      </c>
      <c r="AB378" s="74">
        <f t="shared" si="22"/>
        <v>12.619125681149393</v>
      </c>
      <c r="AC378" s="74" t="e">
        <f t="shared" si="23"/>
        <v>#DIV/0!</v>
      </c>
      <c r="AME378"/>
      <c r="AMF378"/>
      <c r="AMG378"/>
      <c r="AMH378"/>
    </row>
    <row r="379" spans="1:1022" s="18" customFormat="1" ht="15.75" customHeight="1">
      <c r="A379" s="19">
        <v>360</v>
      </c>
      <c r="B379" s="20"/>
      <c r="C379" s="43" t="s">
        <v>432</v>
      </c>
      <c r="D379" s="89" t="s">
        <v>431</v>
      </c>
      <c r="E379" s="24">
        <v>1</v>
      </c>
      <c r="F379" s="25"/>
      <c r="G379" s="28"/>
      <c r="H379" s="26"/>
      <c r="I379" s="24"/>
      <c r="J379" s="27"/>
      <c r="K379" s="21"/>
      <c r="L379" s="20"/>
      <c r="M379" s="67">
        <v>313.14999999999998</v>
      </c>
      <c r="N379" s="57">
        <v>263.74</v>
      </c>
      <c r="O379" s="42">
        <v>246.41</v>
      </c>
      <c r="P379" s="67">
        <v>0</v>
      </c>
      <c r="Q379" s="68">
        <v>0</v>
      </c>
      <c r="R379" s="67">
        <v>0</v>
      </c>
      <c r="S379" s="69"/>
      <c r="T379" s="70"/>
      <c r="U379" s="71"/>
      <c r="V379" s="69"/>
      <c r="W379" s="70"/>
      <c r="X379" s="71"/>
      <c r="Y379" s="72">
        <v>3</v>
      </c>
      <c r="Z379" s="72">
        <f t="shared" si="20"/>
        <v>274.43333333333334</v>
      </c>
      <c r="AA379" s="73">
        <f t="shared" si="21"/>
        <v>0</v>
      </c>
      <c r="AB379" s="74">
        <f t="shared" si="22"/>
        <v>12.619153194021345</v>
      </c>
      <c r="AC379" s="74" t="e">
        <f t="shared" si="23"/>
        <v>#DIV/0!</v>
      </c>
      <c r="AME379"/>
      <c r="AMF379"/>
      <c r="AMG379"/>
      <c r="AMH379"/>
    </row>
    <row r="380" spans="1:1022" s="18" customFormat="1" ht="15.75" customHeight="1">
      <c r="A380" s="19">
        <v>361</v>
      </c>
      <c r="B380" s="20"/>
      <c r="C380" s="43" t="s">
        <v>433</v>
      </c>
      <c r="D380" s="89" t="s">
        <v>431</v>
      </c>
      <c r="E380" s="24">
        <v>1</v>
      </c>
      <c r="F380" s="25"/>
      <c r="G380" s="28"/>
      <c r="H380" s="26"/>
      <c r="I380" s="24"/>
      <c r="J380" s="27"/>
      <c r="K380" s="21"/>
      <c r="L380" s="20"/>
      <c r="M380" s="67">
        <v>558.22</v>
      </c>
      <c r="N380" s="57">
        <v>470.15</v>
      </c>
      <c r="O380" s="42">
        <v>439.24</v>
      </c>
      <c r="P380" s="67">
        <v>0</v>
      </c>
      <c r="Q380" s="68">
        <v>0</v>
      </c>
      <c r="R380" s="67">
        <v>0</v>
      </c>
      <c r="S380" s="69"/>
      <c r="T380" s="70"/>
      <c r="U380" s="71"/>
      <c r="V380" s="69"/>
      <c r="W380" s="70"/>
      <c r="X380" s="71"/>
      <c r="Y380" s="72">
        <v>3</v>
      </c>
      <c r="Z380" s="72">
        <f t="shared" si="20"/>
        <v>489.20333333333332</v>
      </c>
      <c r="AA380" s="73">
        <f t="shared" si="21"/>
        <v>0</v>
      </c>
      <c r="AB380" s="74">
        <f t="shared" si="22"/>
        <v>12.619698997797604</v>
      </c>
      <c r="AC380" s="74" t="e">
        <f t="shared" si="23"/>
        <v>#DIV/0!</v>
      </c>
      <c r="AME380"/>
      <c r="AMF380"/>
      <c r="AMG380"/>
      <c r="AMH380"/>
    </row>
    <row r="381" spans="1:1022" s="18" customFormat="1" ht="15.75" customHeight="1">
      <c r="A381" s="19">
        <v>362</v>
      </c>
      <c r="B381" s="20"/>
      <c r="C381" s="43" t="s">
        <v>434</v>
      </c>
      <c r="D381" s="89" t="s">
        <v>431</v>
      </c>
      <c r="E381" s="24">
        <v>1</v>
      </c>
      <c r="F381" s="25"/>
      <c r="G381" s="28"/>
      <c r="H381" s="26"/>
      <c r="I381" s="24"/>
      <c r="J381" s="27"/>
      <c r="K381" s="21"/>
      <c r="L381" s="20"/>
      <c r="M381" s="67">
        <v>680.75</v>
      </c>
      <c r="N381" s="57">
        <v>573.35</v>
      </c>
      <c r="O381" s="42">
        <v>535.66</v>
      </c>
      <c r="P381" s="67">
        <v>0</v>
      </c>
      <c r="Q381" s="68">
        <v>0</v>
      </c>
      <c r="R381" s="67">
        <v>0</v>
      </c>
      <c r="S381" s="69"/>
      <c r="T381" s="70"/>
      <c r="U381" s="71"/>
      <c r="V381" s="69"/>
      <c r="W381" s="70"/>
      <c r="X381" s="71"/>
      <c r="Y381" s="72">
        <v>3</v>
      </c>
      <c r="Z381" s="72">
        <f t="shared" si="20"/>
        <v>596.58666666666659</v>
      </c>
      <c r="AA381" s="73">
        <f t="shared" si="21"/>
        <v>0</v>
      </c>
      <c r="AB381" s="74">
        <f t="shared" si="22"/>
        <v>12.619181539255099</v>
      </c>
      <c r="AC381" s="74" t="e">
        <f t="shared" si="23"/>
        <v>#DIV/0!</v>
      </c>
      <c r="AME381"/>
      <c r="AMF381"/>
      <c r="AMG381"/>
      <c r="AMH381"/>
    </row>
    <row r="382" spans="1:1022" s="18" customFormat="1" ht="15.75" customHeight="1">
      <c r="A382" s="19">
        <v>363</v>
      </c>
      <c r="B382" s="20"/>
      <c r="C382" s="43" t="s">
        <v>435</v>
      </c>
      <c r="D382" s="89" t="s">
        <v>436</v>
      </c>
      <c r="E382" s="24">
        <v>1</v>
      </c>
      <c r="F382" s="25"/>
      <c r="G382" s="28"/>
      <c r="H382" s="26"/>
      <c r="I382" s="24"/>
      <c r="J382" s="27"/>
      <c r="K382" s="21"/>
      <c r="L382" s="20"/>
      <c r="M382" s="67">
        <v>28.6</v>
      </c>
      <c r="N382" s="57">
        <v>24.09</v>
      </c>
      <c r="O382" s="42">
        <v>22.5</v>
      </c>
      <c r="P382" s="67">
        <v>0</v>
      </c>
      <c r="Q382" s="68">
        <v>0</v>
      </c>
      <c r="R382" s="67">
        <v>0</v>
      </c>
      <c r="S382" s="69"/>
      <c r="T382" s="70"/>
      <c r="U382" s="71"/>
      <c r="V382" s="69"/>
      <c r="W382" s="70"/>
      <c r="X382" s="71"/>
      <c r="Y382" s="72">
        <v>3</v>
      </c>
      <c r="Z382" s="72">
        <f t="shared" si="20"/>
        <v>25.063333333333333</v>
      </c>
      <c r="AA382" s="73">
        <f t="shared" si="21"/>
        <v>0</v>
      </c>
      <c r="AB382" s="74">
        <f t="shared" si="22"/>
        <v>12.625366698042811</v>
      </c>
      <c r="AC382" s="74" t="e">
        <f t="shared" si="23"/>
        <v>#DIV/0!</v>
      </c>
      <c r="AME382"/>
      <c r="AMF382"/>
      <c r="AMG382"/>
      <c r="AMH382"/>
    </row>
    <row r="383" spans="1:1022" s="18" customFormat="1" ht="15.75" customHeight="1">
      <c r="A383" s="19">
        <v>364</v>
      </c>
      <c r="B383" s="20"/>
      <c r="C383" s="43" t="s">
        <v>437</v>
      </c>
      <c r="D383" s="89" t="s">
        <v>436</v>
      </c>
      <c r="E383" s="24">
        <v>1</v>
      </c>
      <c r="F383" s="25"/>
      <c r="G383" s="28"/>
      <c r="H383" s="26"/>
      <c r="I383" s="24"/>
      <c r="J383" s="27"/>
      <c r="K383" s="21"/>
      <c r="L383" s="20"/>
      <c r="M383" s="67">
        <v>34.04</v>
      </c>
      <c r="N383" s="57">
        <v>28.67</v>
      </c>
      <c r="O383" s="42">
        <v>26.79</v>
      </c>
      <c r="P383" s="67">
        <v>0</v>
      </c>
      <c r="Q383" s="68">
        <v>0</v>
      </c>
      <c r="R383" s="67">
        <v>0</v>
      </c>
      <c r="S383" s="69"/>
      <c r="T383" s="70"/>
      <c r="U383" s="71"/>
      <c r="V383" s="69"/>
      <c r="W383" s="70"/>
      <c r="X383" s="71"/>
      <c r="Y383" s="72">
        <v>3</v>
      </c>
      <c r="Z383" s="72">
        <f t="shared" si="20"/>
        <v>29.833333333333332</v>
      </c>
      <c r="AA383" s="73">
        <f t="shared" si="21"/>
        <v>0</v>
      </c>
      <c r="AB383" s="74">
        <f t="shared" si="22"/>
        <v>12.611387548892647</v>
      </c>
      <c r="AC383" s="74" t="e">
        <f t="shared" si="23"/>
        <v>#DIV/0!</v>
      </c>
      <c r="AME383"/>
      <c r="AMF383"/>
      <c r="AMG383"/>
      <c r="AMH383"/>
    </row>
    <row r="384" spans="1:1022" s="18" customFormat="1" ht="15.75" customHeight="1">
      <c r="A384" s="19">
        <v>365</v>
      </c>
      <c r="B384" s="20"/>
      <c r="C384" s="43" t="s">
        <v>438</v>
      </c>
      <c r="D384" s="89" t="s">
        <v>436</v>
      </c>
      <c r="E384" s="24">
        <v>1</v>
      </c>
      <c r="F384" s="25"/>
      <c r="G384" s="28"/>
      <c r="H384" s="26"/>
      <c r="I384" s="24"/>
      <c r="J384" s="27"/>
      <c r="K384" s="21"/>
      <c r="L384" s="20"/>
      <c r="M384" s="67">
        <v>39.49</v>
      </c>
      <c r="N384" s="57">
        <v>33.26</v>
      </c>
      <c r="O384" s="42">
        <v>31.07</v>
      </c>
      <c r="P384" s="67">
        <v>0</v>
      </c>
      <c r="Q384" s="68">
        <v>0</v>
      </c>
      <c r="R384" s="67">
        <v>0</v>
      </c>
      <c r="S384" s="69"/>
      <c r="T384" s="70"/>
      <c r="U384" s="71"/>
      <c r="V384" s="69"/>
      <c r="W384" s="70"/>
      <c r="X384" s="71"/>
      <c r="Y384" s="72">
        <v>3</v>
      </c>
      <c r="Z384" s="72">
        <f t="shared" si="20"/>
        <v>34.606666666666662</v>
      </c>
      <c r="AA384" s="73">
        <f t="shared" si="21"/>
        <v>0</v>
      </c>
      <c r="AB384" s="74">
        <f t="shared" si="22"/>
        <v>12.623436190245881</v>
      </c>
      <c r="AC384" s="74" t="e">
        <f t="shared" si="23"/>
        <v>#DIV/0!</v>
      </c>
      <c r="AME384"/>
      <c r="AMF384"/>
      <c r="AMG384"/>
      <c r="AMH384"/>
    </row>
    <row r="385" spans="1:1022" s="18" customFormat="1" ht="15.75" customHeight="1">
      <c r="A385" s="19">
        <v>366</v>
      </c>
      <c r="B385" s="20"/>
      <c r="C385" s="43" t="s">
        <v>439</v>
      </c>
      <c r="D385" s="89" t="s">
        <v>436</v>
      </c>
      <c r="E385" s="24">
        <v>1</v>
      </c>
      <c r="F385" s="25"/>
      <c r="G385" s="28"/>
      <c r="H385" s="26"/>
      <c r="I385" s="24"/>
      <c r="J385" s="27"/>
      <c r="K385" s="21"/>
      <c r="L385" s="20"/>
      <c r="M385" s="67">
        <v>44.94</v>
      </c>
      <c r="N385" s="57">
        <v>37.85</v>
      </c>
      <c r="O385" s="42">
        <v>35.36</v>
      </c>
      <c r="P385" s="67">
        <v>0</v>
      </c>
      <c r="Q385" s="68">
        <v>0</v>
      </c>
      <c r="R385" s="67">
        <v>0</v>
      </c>
      <c r="S385" s="69"/>
      <c r="T385" s="70"/>
      <c r="U385" s="71"/>
      <c r="V385" s="69"/>
      <c r="W385" s="70"/>
      <c r="X385" s="71"/>
      <c r="Y385" s="72">
        <v>3</v>
      </c>
      <c r="Z385" s="72">
        <f t="shared" si="20"/>
        <v>39.383333333333333</v>
      </c>
      <c r="AA385" s="73">
        <f t="shared" si="21"/>
        <v>0</v>
      </c>
      <c r="AB385" s="74">
        <f t="shared" si="22"/>
        <v>12.621220229045257</v>
      </c>
      <c r="AC385" s="74" t="e">
        <f t="shared" si="23"/>
        <v>#DIV/0!</v>
      </c>
      <c r="AME385"/>
      <c r="AMF385"/>
      <c r="AMG385"/>
      <c r="AMH385"/>
    </row>
    <row r="386" spans="1:1022" s="18" customFormat="1" ht="15.75" customHeight="1">
      <c r="A386" s="19">
        <v>367</v>
      </c>
      <c r="B386" s="20"/>
      <c r="C386" s="43" t="s">
        <v>440</v>
      </c>
      <c r="D386" s="89" t="s">
        <v>441</v>
      </c>
      <c r="E386" s="24">
        <v>1</v>
      </c>
      <c r="F386" s="25"/>
      <c r="G386" s="28"/>
      <c r="H386" s="26"/>
      <c r="I386" s="24"/>
      <c r="J386" s="27"/>
      <c r="K386" s="21"/>
      <c r="L386" s="20"/>
      <c r="M386" s="67">
        <v>544.59</v>
      </c>
      <c r="N386" s="57">
        <v>458.67</v>
      </c>
      <c r="O386" s="42">
        <v>428.52</v>
      </c>
      <c r="P386" s="67">
        <v>0</v>
      </c>
      <c r="Q386" s="68">
        <v>0</v>
      </c>
      <c r="R386" s="67">
        <v>0</v>
      </c>
      <c r="S386" s="69"/>
      <c r="T386" s="70"/>
      <c r="U386" s="71"/>
      <c r="V386" s="69"/>
      <c r="W386" s="70"/>
      <c r="X386" s="71"/>
      <c r="Y386" s="72">
        <v>3</v>
      </c>
      <c r="Z386" s="72">
        <f t="shared" si="20"/>
        <v>477.26</v>
      </c>
      <c r="AA386" s="73">
        <f t="shared" si="21"/>
        <v>0</v>
      </c>
      <c r="AB386" s="74">
        <f t="shared" si="22"/>
        <v>12.619258752656442</v>
      </c>
      <c r="AC386" s="74" t="e">
        <f t="shared" si="23"/>
        <v>#DIV/0!</v>
      </c>
      <c r="AME386"/>
      <c r="AMF386"/>
      <c r="AMG386"/>
      <c r="AMH386"/>
    </row>
    <row r="387" spans="1:1022" s="18" customFormat="1" ht="15.75" customHeight="1">
      <c r="A387" s="19">
        <v>368</v>
      </c>
      <c r="B387" s="20"/>
      <c r="C387" s="34" t="s">
        <v>442</v>
      </c>
      <c r="D387" s="82" t="s">
        <v>443</v>
      </c>
      <c r="E387" s="24">
        <v>1</v>
      </c>
      <c r="F387" s="25"/>
      <c r="G387" s="28"/>
      <c r="H387" s="26"/>
      <c r="I387" s="24"/>
      <c r="J387" s="27"/>
      <c r="K387" s="21"/>
      <c r="L387" s="20"/>
      <c r="M387" s="67">
        <v>544.59</v>
      </c>
      <c r="N387" s="57">
        <v>458.67</v>
      </c>
      <c r="O387" s="42">
        <v>428.52</v>
      </c>
      <c r="P387" s="67">
        <v>0</v>
      </c>
      <c r="Q387" s="68">
        <v>0</v>
      </c>
      <c r="R387" s="67">
        <v>0</v>
      </c>
      <c r="S387" s="69"/>
      <c r="T387" s="70"/>
      <c r="U387" s="71"/>
      <c r="V387" s="69"/>
      <c r="W387" s="70"/>
      <c r="X387" s="71"/>
      <c r="Y387" s="72">
        <v>3</v>
      </c>
      <c r="Z387" s="72">
        <f t="shared" si="20"/>
        <v>477.26</v>
      </c>
      <c r="AA387" s="73">
        <f t="shared" si="21"/>
        <v>0</v>
      </c>
      <c r="AB387" s="74">
        <f t="shared" si="22"/>
        <v>12.619258752656442</v>
      </c>
      <c r="AC387" s="74" t="e">
        <f t="shared" si="23"/>
        <v>#DIV/0!</v>
      </c>
      <c r="AME387"/>
      <c r="AMF387"/>
      <c r="AMG387"/>
      <c r="AMH387"/>
    </row>
    <row r="388" spans="1:1022" s="18" customFormat="1" ht="15.75" customHeight="1">
      <c r="A388" s="19">
        <v>369</v>
      </c>
      <c r="B388" s="20"/>
      <c r="C388" s="43" t="s">
        <v>444</v>
      </c>
      <c r="D388" s="89" t="s">
        <v>290</v>
      </c>
      <c r="E388" s="24">
        <v>1</v>
      </c>
      <c r="F388" s="25"/>
      <c r="G388" s="28"/>
      <c r="H388" s="26"/>
      <c r="I388" s="24"/>
      <c r="J388" s="27"/>
      <c r="K388" s="21"/>
      <c r="L388" s="20"/>
      <c r="M388" s="67">
        <v>646.04999999999995</v>
      </c>
      <c r="N388" s="57">
        <v>544.12</v>
      </c>
      <c r="O388" s="42">
        <v>508.35</v>
      </c>
      <c r="P388" s="67">
        <v>0</v>
      </c>
      <c r="Q388" s="68">
        <v>0</v>
      </c>
      <c r="R388" s="67">
        <v>0</v>
      </c>
      <c r="S388" s="69"/>
      <c r="T388" s="70"/>
      <c r="U388" s="71"/>
      <c r="V388" s="69"/>
      <c r="W388" s="70"/>
      <c r="X388" s="71"/>
      <c r="Y388" s="72">
        <v>3</v>
      </c>
      <c r="Z388" s="72">
        <f t="shared" si="20"/>
        <v>566.17333333333329</v>
      </c>
      <c r="AA388" s="73">
        <f t="shared" si="21"/>
        <v>0</v>
      </c>
      <c r="AB388" s="74">
        <f t="shared" si="22"/>
        <v>12.619788104479063</v>
      </c>
      <c r="AC388" s="74" t="e">
        <f t="shared" si="23"/>
        <v>#DIV/0!</v>
      </c>
      <c r="AME388"/>
      <c r="AMF388"/>
      <c r="AMG388"/>
      <c r="AMH388"/>
    </row>
    <row r="389" spans="1:1022" s="18" customFormat="1" ht="15.75" customHeight="1">
      <c r="A389" s="19">
        <v>370</v>
      </c>
      <c r="B389" s="20"/>
      <c r="C389" s="43" t="s">
        <v>445</v>
      </c>
      <c r="D389" s="89" t="s">
        <v>290</v>
      </c>
      <c r="E389" s="24">
        <v>1</v>
      </c>
      <c r="F389" s="25"/>
      <c r="G389" s="28"/>
      <c r="H389" s="26"/>
      <c r="I389" s="24"/>
      <c r="J389" s="27"/>
      <c r="K389" s="21"/>
      <c r="L389" s="20"/>
      <c r="M389" s="67">
        <v>612.67999999999995</v>
      </c>
      <c r="N389" s="57">
        <v>516.02</v>
      </c>
      <c r="O389" s="42">
        <v>482.09</v>
      </c>
      <c r="P389" s="67">
        <v>0</v>
      </c>
      <c r="Q389" s="68">
        <v>0</v>
      </c>
      <c r="R389" s="67">
        <v>0</v>
      </c>
      <c r="S389" s="69"/>
      <c r="T389" s="70"/>
      <c r="U389" s="71"/>
      <c r="V389" s="69"/>
      <c r="W389" s="70"/>
      <c r="X389" s="71"/>
      <c r="Y389" s="72">
        <v>3</v>
      </c>
      <c r="Z389" s="72">
        <f t="shared" si="20"/>
        <v>536.92999999999995</v>
      </c>
      <c r="AA389" s="73">
        <f t="shared" si="21"/>
        <v>0</v>
      </c>
      <c r="AB389" s="74">
        <f t="shared" si="22"/>
        <v>12.619812815263026</v>
      </c>
      <c r="AC389" s="74" t="e">
        <f t="shared" si="23"/>
        <v>#DIV/0!</v>
      </c>
      <c r="AME389"/>
      <c r="AMF389"/>
      <c r="AMG389"/>
      <c r="AMH389"/>
    </row>
    <row r="390" spans="1:1022" s="18" customFormat="1" ht="15.75" customHeight="1">
      <c r="A390" s="19">
        <v>371</v>
      </c>
      <c r="B390" s="20"/>
      <c r="C390" s="43" t="s">
        <v>446</v>
      </c>
      <c r="D390" s="89" t="s">
        <v>447</v>
      </c>
      <c r="E390" s="24">
        <v>1</v>
      </c>
      <c r="F390" s="25"/>
      <c r="G390" s="28"/>
      <c r="H390" s="26"/>
      <c r="I390" s="24"/>
      <c r="J390" s="27"/>
      <c r="K390" s="21"/>
      <c r="L390" s="20"/>
      <c r="M390" s="67">
        <v>340.37</v>
      </c>
      <c r="N390" s="57">
        <v>286.67</v>
      </c>
      <c r="O390" s="42">
        <v>267.82</v>
      </c>
      <c r="P390" s="67">
        <v>0</v>
      </c>
      <c r="Q390" s="68">
        <v>0</v>
      </c>
      <c r="R390" s="67">
        <v>0</v>
      </c>
      <c r="S390" s="69"/>
      <c r="T390" s="70"/>
      <c r="U390" s="71"/>
      <c r="V390" s="69"/>
      <c r="W390" s="70"/>
      <c r="X390" s="71"/>
      <c r="Y390" s="72">
        <v>3</v>
      </c>
      <c r="Z390" s="72">
        <f t="shared" si="20"/>
        <v>298.28666666666663</v>
      </c>
      <c r="AA390" s="73">
        <f t="shared" si="21"/>
        <v>0</v>
      </c>
      <c r="AB390" s="74">
        <f t="shared" si="22"/>
        <v>12.620141874891381</v>
      </c>
      <c r="AC390" s="74" t="e">
        <f t="shared" si="23"/>
        <v>#DIV/0!</v>
      </c>
      <c r="AME390"/>
      <c r="AMF390"/>
      <c r="AMG390"/>
      <c r="AMH390"/>
    </row>
    <row r="391" spans="1:1022" s="18" customFormat="1" ht="15.75" customHeight="1">
      <c r="A391" s="19">
        <v>372</v>
      </c>
      <c r="B391" s="20"/>
      <c r="C391" s="79" t="s">
        <v>448</v>
      </c>
      <c r="D391" s="85"/>
      <c r="E391" s="24"/>
      <c r="F391" s="33"/>
      <c r="G391" s="42"/>
      <c r="H391" s="26"/>
      <c r="I391" s="24"/>
      <c r="J391" s="27"/>
      <c r="K391" s="21"/>
      <c r="L391" s="20"/>
      <c r="M391" s="67"/>
      <c r="N391" s="57"/>
      <c r="O391" s="42"/>
      <c r="P391" s="67"/>
      <c r="Q391" s="68"/>
      <c r="R391" s="67"/>
      <c r="S391" s="69"/>
      <c r="T391" s="70"/>
      <c r="U391" s="71"/>
      <c r="V391" s="69"/>
      <c r="W391" s="70"/>
      <c r="X391" s="71"/>
      <c r="Y391" s="72"/>
      <c r="Z391" s="72"/>
      <c r="AA391" s="73"/>
      <c r="AB391" s="74"/>
      <c r="AC391" s="74"/>
      <c r="AME391"/>
      <c r="AMF391"/>
      <c r="AMG391"/>
      <c r="AMH391"/>
    </row>
    <row r="392" spans="1:1022" s="18" customFormat="1" ht="15.75" customHeight="1">
      <c r="A392" s="19">
        <v>373</v>
      </c>
      <c r="B392" s="20"/>
      <c r="C392" s="44" t="s">
        <v>449</v>
      </c>
      <c r="D392" s="82" t="s">
        <v>450</v>
      </c>
      <c r="E392" s="24">
        <v>1</v>
      </c>
      <c r="F392" s="25"/>
      <c r="G392" s="28"/>
      <c r="H392" s="26"/>
      <c r="I392" s="24"/>
      <c r="J392" s="27"/>
      <c r="K392" s="21"/>
      <c r="L392" s="20"/>
      <c r="M392" s="67">
        <v>1906.1</v>
      </c>
      <c r="N392" s="57">
        <v>1605.36</v>
      </c>
      <c r="O392" s="42">
        <v>1499.84</v>
      </c>
      <c r="P392" s="67">
        <v>0</v>
      </c>
      <c r="Q392" s="68">
        <v>0</v>
      </c>
      <c r="R392" s="67">
        <v>0</v>
      </c>
      <c r="S392" s="69"/>
      <c r="T392" s="70"/>
      <c r="U392" s="71"/>
      <c r="V392" s="69"/>
      <c r="W392" s="70"/>
      <c r="X392" s="71"/>
      <c r="Y392" s="72">
        <v>3</v>
      </c>
      <c r="Z392" s="72">
        <f t="shared" si="20"/>
        <v>1670.4333333333334</v>
      </c>
      <c r="AA392" s="73">
        <f t="shared" si="21"/>
        <v>0</v>
      </c>
      <c r="AB392" s="74">
        <f t="shared" si="22"/>
        <v>12.619630620613437</v>
      </c>
      <c r="AC392" s="74" t="e">
        <f t="shared" si="23"/>
        <v>#DIV/0!</v>
      </c>
      <c r="AME392"/>
      <c r="AMF392"/>
      <c r="AMG392"/>
      <c r="AMH392"/>
    </row>
    <row r="393" spans="1:1022" s="18" customFormat="1" ht="15.75" customHeight="1">
      <c r="A393" s="19">
        <v>374</v>
      </c>
      <c r="B393" s="20"/>
      <c r="C393" s="43" t="s">
        <v>451</v>
      </c>
      <c r="D393" s="82" t="s">
        <v>450</v>
      </c>
      <c r="E393" s="24">
        <v>1</v>
      </c>
      <c r="F393" s="25"/>
      <c r="G393" s="28"/>
      <c r="H393" s="26"/>
      <c r="I393" s="24"/>
      <c r="J393" s="27"/>
      <c r="K393" s="21"/>
      <c r="L393" s="20"/>
      <c r="M393" s="67">
        <v>1361.5</v>
      </c>
      <c r="N393" s="57">
        <v>1146.69</v>
      </c>
      <c r="O393" s="42">
        <v>1071.32</v>
      </c>
      <c r="P393" s="67">
        <v>0</v>
      </c>
      <c r="Q393" s="68">
        <v>0</v>
      </c>
      <c r="R393" s="67">
        <v>0</v>
      </c>
      <c r="S393" s="69"/>
      <c r="T393" s="70"/>
      <c r="U393" s="71"/>
      <c r="V393" s="69"/>
      <c r="W393" s="70"/>
      <c r="X393" s="71"/>
      <c r="Y393" s="72">
        <v>3</v>
      </c>
      <c r="Z393" s="72">
        <f t="shared" si="20"/>
        <v>1193.17</v>
      </c>
      <c r="AA393" s="73">
        <f t="shared" si="21"/>
        <v>0</v>
      </c>
      <c r="AB393" s="74">
        <f t="shared" si="22"/>
        <v>12.61934614297197</v>
      </c>
      <c r="AC393" s="74" t="e">
        <f t="shared" si="23"/>
        <v>#DIV/0!</v>
      </c>
      <c r="AME393"/>
      <c r="AMF393"/>
      <c r="AMG393"/>
      <c r="AMH393"/>
    </row>
    <row r="394" spans="1:1022" s="18" customFormat="1" ht="15.75" customHeight="1">
      <c r="A394" s="19">
        <v>375</v>
      </c>
      <c r="B394" s="20"/>
      <c r="C394" s="43" t="s">
        <v>452</v>
      </c>
      <c r="D394" s="82" t="s">
        <v>450</v>
      </c>
      <c r="E394" s="24">
        <v>1</v>
      </c>
      <c r="F394" s="25"/>
      <c r="G394" s="28"/>
      <c r="H394" s="26"/>
      <c r="I394" s="24"/>
      <c r="J394" s="27"/>
      <c r="K394" s="21"/>
      <c r="L394" s="20"/>
      <c r="M394" s="67">
        <v>2178.39</v>
      </c>
      <c r="N394" s="57">
        <v>1834.7</v>
      </c>
      <c r="O394" s="42">
        <v>1714.11</v>
      </c>
      <c r="P394" s="67">
        <v>0</v>
      </c>
      <c r="Q394" s="68">
        <v>0</v>
      </c>
      <c r="R394" s="67">
        <v>0</v>
      </c>
      <c r="S394" s="69"/>
      <c r="T394" s="70"/>
      <c r="U394" s="71"/>
      <c r="V394" s="69"/>
      <c r="W394" s="70"/>
      <c r="X394" s="71"/>
      <c r="Y394" s="72">
        <v>3</v>
      </c>
      <c r="Z394" s="72">
        <f t="shared" si="20"/>
        <v>1909.0666666666666</v>
      </c>
      <c r="AA394" s="73">
        <f t="shared" si="21"/>
        <v>0</v>
      </c>
      <c r="AB394" s="74">
        <f t="shared" si="22"/>
        <v>12.619163327212659</v>
      </c>
      <c r="AC394" s="74" t="e">
        <f t="shared" si="23"/>
        <v>#DIV/0!</v>
      </c>
      <c r="AME394"/>
      <c r="AMF394"/>
      <c r="AMG394"/>
      <c r="AMH394"/>
    </row>
    <row r="395" spans="1:1022" s="18" customFormat="1" ht="15.75" customHeight="1">
      <c r="A395" s="19">
        <v>376</v>
      </c>
      <c r="B395" s="20"/>
      <c r="C395" s="43" t="s">
        <v>453</v>
      </c>
      <c r="D395" s="82" t="s">
        <v>450</v>
      </c>
      <c r="E395" s="24">
        <v>1</v>
      </c>
      <c r="F395" s="25"/>
      <c r="G395" s="28"/>
      <c r="H395" s="26"/>
      <c r="I395" s="24"/>
      <c r="J395" s="27"/>
      <c r="K395" s="21"/>
      <c r="L395" s="20"/>
      <c r="M395" s="67">
        <v>2042.25</v>
      </c>
      <c r="N395" s="57">
        <v>1720.04</v>
      </c>
      <c r="O395" s="42">
        <v>1606.98</v>
      </c>
      <c r="P395" s="67">
        <v>0</v>
      </c>
      <c r="Q395" s="68">
        <v>0</v>
      </c>
      <c r="R395" s="67">
        <v>0</v>
      </c>
      <c r="S395" s="69"/>
      <c r="T395" s="70"/>
      <c r="U395" s="71"/>
      <c r="V395" s="69"/>
      <c r="W395" s="70"/>
      <c r="X395" s="71"/>
      <c r="Y395" s="72">
        <v>3</v>
      </c>
      <c r="Z395" s="72">
        <f t="shared" si="20"/>
        <v>1789.7566666666669</v>
      </c>
      <c r="AA395" s="73">
        <f t="shared" si="21"/>
        <v>0</v>
      </c>
      <c r="AB395" s="74">
        <f t="shared" si="22"/>
        <v>12.619291273049807</v>
      </c>
      <c r="AC395" s="74" t="e">
        <f t="shared" si="23"/>
        <v>#DIV/0!</v>
      </c>
      <c r="AME395"/>
      <c r="AMF395"/>
      <c r="AMG395"/>
      <c r="AMH395"/>
    </row>
    <row r="396" spans="1:1022" s="18" customFormat="1" ht="15.75" customHeight="1">
      <c r="A396" s="19">
        <v>377</v>
      </c>
      <c r="B396" s="20"/>
      <c r="C396" s="43" t="s">
        <v>454</v>
      </c>
      <c r="D396" s="82" t="s">
        <v>450</v>
      </c>
      <c r="E396" s="24">
        <v>1</v>
      </c>
      <c r="F396" s="25"/>
      <c r="G396" s="28"/>
      <c r="H396" s="26"/>
      <c r="I396" s="24"/>
      <c r="J396" s="27"/>
      <c r="K396" s="21"/>
      <c r="L396" s="20"/>
      <c r="M396" s="67">
        <v>544.59</v>
      </c>
      <c r="N396" s="57">
        <v>458.67</v>
      </c>
      <c r="O396" s="42">
        <v>428.52</v>
      </c>
      <c r="P396" s="67">
        <v>0</v>
      </c>
      <c r="Q396" s="68">
        <v>0</v>
      </c>
      <c r="R396" s="67">
        <v>0</v>
      </c>
      <c r="S396" s="69"/>
      <c r="T396" s="70"/>
      <c r="U396" s="71"/>
      <c r="V396" s="69"/>
      <c r="W396" s="70"/>
      <c r="X396" s="71"/>
      <c r="Y396" s="72">
        <v>3</v>
      </c>
      <c r="Z396" s="72">
        <f t="shared" si="20"/>
        <v>477.26</v>
      </c>
      <c r="AA396" s="73">
        <f t="shared" si="21"/>
        <v>0</v>
      </c>
      <c r="AB396" s="74">
        <f t="shared" si="22"/>
        <v>12.619258752656442</v>
      </c>
      <c r="AC396" s="74" t="e">
        <f t="shared" si="23"/>
        <v>#DIV/0!</v>
      </c>
      <c r="AME396"/>
      <c r="AMF396"/>
      <c r="AMG396"/>
      <c r="AMH396"/>
    </row>
    <row r="397" spans="1:1022" s="18" customFormat="1" ht="15.75" customHeight="1">
      <c r="A397" s="19">
        <v>378</v>
      </c>
      <c r="B397" s="20"/>
      <c r="C397" s="43" t="s">
        <v>455</v>
      </c>
      <c r="D397" s="82" t="s">
        <v>450</v>
      </c>
      <c r="E397" s="24">
        <v>1</v>
      </c>
      <c r="F397" s="25"/>
      <c r="G397" s="28"/>
      <c r="H397" s="26"/>
      <c r="I397" s="24"/>
      <c r="J397" s="27"/>
      <c r="K397" s="21"/>
      <c r="L397" s="20"/>
      <c r="M397" s="67">
        <v>2042.25</v>
      </c>
      <c r="N397" s="57">
        <v>1720.04</v>
      </c>
      <c r="O397" s="42">
        <v>1606.98</v>
      </c>
      <c r="P397" s="67">
        <v>0</v>
      </c>
      <c r="Q397" s="68">
        <v>0</v>
      </c>
      <c r="R397" s="67">
        <v>0</v>
      </c>
      <c r="S397" s="69"/>
      <c r="T397" s="70"/>
      <c r="U397" s="71"/>
      <c r="V397" s="69"/>
      <c r="W397" s="70"/>
      <c r="X397" s="71"/>
      <c r="Y397" s="72">
        <v>3</v>
      </c>
      <c r="Z397" s="72">
        <f t="shared" si="20"/>
        <v>1789.7566666666669</v>
      </c>
      <c r="AA397" s="73">
        <f t="shared" si="21"/>
        <v>0</v>
      </c>
      <c r="AB397" s="74">
        <f t="shared" si="22"/>
        <v>12.619291273049807</v>
      </c>
      <c r="AC397" s="74" t="e">
        <f t="shared" si="23"/>
        <v>#DIV/0!</v>
      </c>
      <c r="AME397"/>
      <c r="AMF397"/>
      <c r="AMG397"/>
      <c r="AMH397"/>
    </row>
    <row r="398" spans="1:1022" s="18" customFormat="1" ht="15.75" customHeight="1">
      <c r="A398" s="19">
        <v>379</v>
      </c>
      <c r="B398" s="20"/>
      <c r="C398" s="43" t="s">
        <v>456</v>
      </c>
      <c r="D398" s="82" t="s">
        <v>450</v>
      </c>
      <c r="E398" s="24">
        <v>1</v>
      </c>
      <c r="F398" s="25"/>
      <c r="G398" s="28"/>
      <c r="H398" s="26"/>
      <c r="I398" s="24"/>
      <c r="J398" s="27"/>
      <c r="K398" s="21"/>
      <c r="L398" s="20"/>
      <c r="M398" s="67">
        <v>9258.18</v>
      </c>
      <c r="N398" s="57">
        <v>7797.48</v>
      </c>
      <c r="O398" s="42">
        <v>7284.95</v>
      </c>
      <c r="P398" s="67">
        <v>0</v>
      </c>
      <c r="Q398" s="68">
        <v>0</v>
      </c>
      <c r="R398" s="67">
        <v>0</v>
      </c>
      <c r="S398" s="69"/>
      <c r="T398" s="70"/>
      <c r="U398" s="71"/>
      <c r="V398" s="69"/>
      <c r="W398" s="70"/>
      <c r="X398" s="71"/>
      <c r="Y398" s="72">
        <v>3</v>
      </c>
      <c r="Z398" s="72">
        <f t="shared" si="20"/>
        <v>8113.5366666666669</v>
      </c>
      <c r="AA398" s="73">
        <f t="shared" si="21"/>
        <v>0</v>
      </c>
      <c r="AB398" s="74">
        <f t="shared" si="22"/>
        <v>12.619390917054286</v>
      </c>
      <c r="AC398" s="74" t="e">
        <f t="shared" si="23"/>
        <v>#DIV/0!</v>
      </c>
      <c r="AME398"/>
      <c r="AMF398"/>
      <c r="AMG398"/>
      <c r="AMH398"/>
    </row>
    <row r="399" spans="1:1022" s="18" customFormat="1" ht="15.75" customHeight="1">
      <c r="A399" s="19">
        <v>380</v>
      </c>
      <c r="B399" s="20"/>
      <c r="C399" s="43" t="s">
        <v>457</v>
      </c>
      <c r="D399" s="82" t="s">
        <v>458</v>
      </c>
      <c r="E399" s="24">
        <v>1</v>
      </c>
      <c r="F399" s="25"/>
      <c r="G399" s="28"/>
      <c r="H399" s="26"/>
      <c r="I399" s="24"/>
      <c r="J399" s="27"/>
      <c r="K399" s="21"/>
      <c r="L399" s="20"/>
      <c r="M399" s="67">
        <v>9258.18</v>
      </c>
      <c r="N399" s="57">
        <v>7797.48</v>
      </c>
      <c r="O399" s="42">
        <v>7284.95</v>
      </c>
      <c r="P399" s="67">
        <v>0</v>
      </c>
      <c r="Q399" s="68">
        <v>0</v>
      </c>
      <c r="R399" s="67">
        <v>0</v>
      </c>
      <c r="S399" s="69"/>
      <c r="T399" s="70"/>
      <c r="U399" s="71"/>
      <c r="V399" s="69"/>
      <c r="W399" s="70"/>
      <c r="X399" s="71"/>
      <c r="Y399" s="72">
        <v>3</v>
      </c>
      <c r="Z399" s="72">
        <f t="shared" si="20"/>
        <v>8113.5366666666669</v>
      </c>
      <c r="AA399" s="73">
        <f t="shared" si="21"/>
        <v>0</v>
      </c>
      <c r="AB399" s="74">
        <f t="shared" si="22"/>
        <v>12.619390917054286</v>
      </c>
      <c r="AC399" s="74" t="e">
        <f t="shared" si="23"/>
        <v>#DIV/0!</v>
      </c>
      <c r="AME399"/>
      <c r="AMF399"/>
      <c r="AMG399"/>
      <c r="AMH399"/>
    </row>
    <row r="400" spans="1:1022" s="18" customFormat="1" ht="15.75" customHeight="1">
      <c r="A400" s="19">
        <v>381</v>
      </c>
      <c r="B400" s="20"/>
      <c r="C400" s="43" t="s">
        <v>459</v>
      </c>
      <c r="D400" s="82" t="s">
        <v>450</v>
      </c>
      <c r="E400" s="24">
        <v>1</v>
      </c>
      <c r="F400" s="25"/>
      <c r="G400" s="28"/>
      <c r="H400" s="26"/>
      <c r="I400" s="24"/>
      <c r="J400" s="27"/>
      <c r="K400" s="21"/>
      <c r="L400" s="20"/>
      <c r="M400" s="67">
        <v>2723</v>
      </c>
      <c r="N400" s="57">
        <v>2293.38</v>
      </c>
      <c r="O400" s="42">
        <v>2142.64</v>
      </c>
      <c r="P400" s="67">
        <v>0</v>
      </c>
      <c r="Q400" s="68">
        <v>0</v>
      </c>
      <c r="R400" s="67">
        <v>0</v>
      </c>
      <c r="S400" s="69"/>
      <c r="T400" s="70"/>
      <c r="U400" s="71"/>
      <c r="V400" s="69"/>
      <c r="W400" s="70"/>
      <c r="X400" s="71"/>
      <c r="Y400" s="72">
        <v>3</v>
      </c>
      <c r="Z400" s="72">
        <f t="shared" si="20"/>
        <v>2386.34</v>
      </c>
      <c r="AA400" s="73">
        <f t="shared" si="21"/>
        <v>0</v>
      </c>
      <c r="AB400" s="74">
        <f t="shared" si="22"/>
        <v>12.61934614297197</v>
      </c>
      <c r="AC400" s="74" t="e">
        <f t="shared" si="23"/>
        <v>#DIV/0!</v>
      </c>
      <c r="AME400"/>
      <c r="AMF400"/>
      <c r="AMG400"/>
      <c r="AMH400"/>
    </row>
    <row r="401" spans="1:1022" s="18" customFormat="1" ht="15.75" customHeight="1">
      <c r="A401" s="19">
        <v>382</v>
      </c>
      <c r="B401" s="20"/>
      <c r="C401" s="43" t="s">
        <v>460</v>
      </c>
      <c r="D401" s="82" t="s">
        <v>450</v>
      </c>
      <c r="E401" s="24">
        <v>1</v>
      </c>
      <c r="F401" s="25"/>
      <c r="G401" s="28"/>
      <c r="H401" s="26"/>
      <c r="I401" s="24"/>
      <c r="J401" s="27"/>
      <c r="K401" s="21"/>
      <c r="L401" s="20"/>
      <c r="M401" s="67">
        <v>3676.05</v>
      </c>
      <c r="N401" s="57">
        <v>3096.07</v>
      </c>
      <c r="O401" s="42">
        <v>2892.56</v>
      </c>
      <c r="P401" s="67">
        <v>0</v>
      </c>
      <c r="Q401" s="68">
        <v>0</v>
      </c>
      <c r="R401" s="67">
        <v>0</v>
      </c>
      <c r="S401" s="69"/>
      <c r="T401" s="70"/>
      <c r="U401" s="71"/>
      <c r="V401" s="69"/>
      <c r="W401" s="70"/>
      <c r="X401" s="71"/>
      <c r="Y401" s="72">
        <v>3</v>
      </c>
      <c r="Z401" s="72">
        <f t="shared" si="20"/>
        <v>3221.56</v>
      </c>
      <c r="AA401" s="73">
        <f t="shared" si="21"/>
        <v>0</v>
      </c>
      <c r="AB401" s="74">
        <f t="shared" si="22"/>
        <v>12.619358929696563</v>
      </c>
      <c r="AC401" s="74" t="e">
        <f t="shared" si="23"/>
        <v>#DIV/0!</v>
      </c>
      <c r="AME401"/>
      <c r="AMF401"/>
      <c r="AMG401"/>
      <c r="AMH401"/>
    </row>
    <row r="402" spans="1:1022" s="18" customFormat="1" ht="15.75" customHeight="1">
      <c r="A402" s="19">
        <v>383</v>
      </c>
      <c r="B402" s="20"/>
      <c r="C402" s="43" t="s">
        <v>461</v>
      </c>
      <c r="D402" s="82" t="s">
        <v>450</v>
      </c>
      <c r="E402" s="24">
        <v>1</v>
      </c>
      <c r="F402" s="25"/>
      <c r="G402" s="28"/>
      <c r="H402" s="26"/>
      <c r="I402" s="24"/>
      <c r="J402" s="27"/>
      <c r="K402" s="21"/>
      <c r="L402" s="20"/>
      <c r="M402" s="67">
        <v>2450.69</v>
      </c>
      <c r="N402" s="57">
        <v>2064.0300000000002</v>
      </c>
      <c r="O402" s="42">
        <v>1928.37</v>
      </c>
      <c r="P402" s="67">
        <v>0</v>
      </c>
      <c r="Q402" s="68">
        <v>0</v>
      </c>
      <c r="R402" s="67">
        <v>0</v>
      </c>
      <c r="S402" s="69"/>
      <c r="T402" s="70"/>
      <c r="U402" s="71"/>
      <c r="V402" s="69"/>
      <c r="W402" s="70"/>
      <c r="X402" s="71"/>
      <c r="Y402" s="72">
        <v>3</v>
      </c>
      <c r="Z402" s="72">
        <f t="shared" si="20"/>
        <v>2147.6966666666667</v>
      </c>
      <c r="AA402" s="73">
        <f t="shared" si="21"/>
        <v>0</v>
      </c>
      <c r="AB402" s="74">
        <f t="shared" si="22"/>
        <v>12.61933999681612</v>
      </c>
      <c r="AC402" s="74" t="e">
        <f t="shared" si="23"/>
        <v>#DIV/0!</v>
      </c>
      <c r="AME402"/>
      <c r="AMF402"/>
      <c r="AMG402"/>
      <c r="AMH402"/>
    </row>
    <row r="403" spans="1:1022" s="18" customFormat="1" ht="15.75" customHeight="1">
      <c r="A403" s="19">
        <v>384</v>
      </c>
      <c r="B403" s="20"/>
      <c r="C403" s="43" t="s">
        <v>462</v>
      </c>
      <c r="D403" s="82" t="s">
        <v>450</v>
      </c>
      <c r="E403" s="24">
        <v>1</v>
      </c>
      <c r="F403" s="25"/>
      <c r="G403" s="28"/>
      <c r="H403" s="26"/>
      <c r="I403" s="24"/>
      <c r="J403" s="27"/>
      <c r="K403" s="21"/>
      <c r="L403" s="20"/>
      <c r="M403" s="67">
        <v>1361.5</v>
      </c>
      <c r="N403" s="57">
        <v>1146.69</v>
      </c>
      <c r="O403" s="42">
        <v>1071.32</v>
      </c>
      <c r="P403" s="67">
        <v>0</v>
      </c>
      <c r="Q403" s="68">
        <v>0</v>
      </c>
      <c r="R403" s="67">
        <v>0</v>
      </c>
      <c r="S403" s="69"/>
      <c r="T403" s="70"/>
      <c r="U403" s="71"/>
      <c r="V403" s="69"/>
      <c r="W403" s="70"/>
      <c r="X403" s="71"/>
      <c r="Y403" s="72">
        <v>3</v>
      </c>
      <c r="Z403" s="72">
        <f t="shared" si="20"/>
        <v>1193.17</v>
      </c>
      <c r="AA403" s="73">
        <f t="shared" si="21"/>
        <v>0</v>
      </c>
      <c r="AB403" s="74">
        <f t="shared" si="22"/>
        <v>12.61934614297197</v>
      </c>
      <c r="AC403" s="74" t="e">
        <f t="shared" si="23"/>
        <v>#DIV/0!</v>
      </c>
      <c r="AME403"/>
      <c r="AMF403"/>
      <c r="AMG403"/>
      <c r="AMH403"/>
    </row>
    <row r="404" spans="1:1022" ht="15.75" customHeight="1">
      <c r="A404" s="45"/>
      <c r="B404" s="46"/>
      <c r="C404" s="3" t="s">
        <v>463</v>
      </c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47"/>
      <c r="T404" s="47"/>
      <c r="U404" s="47"/>
      <c r="V404" s="47"/>
      <c r="W404" s="47"/>
      <c r="X404" s="47"/>
      <c r="Y404" s="47"/>
      <c r="Z404" s="56">
        <f>SUM(Z21:Z403)</f>
        <v>3338423.7166666645</v>
      </c>
      <c r="AA404" s="48">
        <f>SUM(AA21:AA403)</f>
        <v>5112526.4333333317</v>
      </c>
    </row>
    <row r="405" spans="1:1022" ht="13.5" customHeight="1">
      <c r="C405" s="101"/>
      <c r="D405" s="90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90"/>
      <c r="S405" s="49"/>
      <c r="T405" s="49"/>
      <c r="U405" s="49"/>
      <c r="V405" s="49"/>
      <c r="W405" s="49"/>
      <c r="X405" s="49"/>
      <c r="Y405" s="49"/>
      <c r="Z405" s="49"/>
      <c r="AA405" s="50"/>
    </row>
    <row r="406" spans="1:1022" s="51" customFormat="1" ht="13.5" customHeight="1">
      <c r="C406" s="95" t="s">
        <v>464</v>
      </c>
      <c r="D406" s="91"/>
      <c r="R406" s="91"/>
      <c r="AME406"/>
      <c r="AMF406"/>
      <c r="AMG406"/>
      <c r="AMH406"/>
    </row>
    <row r="407" spans="1:1022" s="51" customFormat="1" ht="15" customHeight="1">
      <c r="C407" s="107" t="s">
        <v>477</v>
      </c>
      <c r="D407" s="107"/>
      <c r="E407" s="107"/>
      <c r="F407" s="107"/>
      <c r="G407" s="107"/>
      <c r="H407" s="107"/>
      <c r="I407" s="107"/>
      <c r="R407" s="91"/>
      <c r="AME407"/>
      <c r="AMF407"/>
      <c r="AMG407"/>
      <c r="AMH407"/>
    </row>
    <row r="408" spans="1:1022" ht="13.5" customHeight="1"/>
    <row r="409" spans="1:1022" ht="13.5" customHeight="1">
      <c r="C409" s="102" t="s">
        <v>465</v>
      </c>
    </row>
    <row r="410" spans="1:1022" ht="13.5" customHeight="1"/>
    <row r="411" spans="1:1022">
      <c r="C411" s="103">
        <v>44872</v>
      </c>
      <c r="D411" s="94"/>
      <c r="E411" s="52"/>
      <c r="F411" s="52"/>
      <c r="G411" s="2" t="s">
        <v>466</v>
      </c>
      <c r="H411" s="2"/>
      <c r="I411" s="2"/>
      <c r="J411" s="2"/>
      <c r="K411" s="2"/>
      <c r="L411" s="54"/>
      <c r="M411" s="53"/>
      <c r="N411" s="53"/>
      <c r="O411" s="53"/>
      <c r="P411" s="53"/>
      <c r="Q411" s="53"/>
      <c r="R411" s="105"/>
      <c r="U411" s="2"/>
      <c r="V411" s="2"/>
      <c r="W411" s="2"/>
      <c r="X411" s="2"/>
      <c r="Y411" s="2"/>
      <c r="Z411" s="2"/>
      <c r="AA411" s="2"/>
    </row>
    <row r="412" spans="1:1022">
      <c r="C412" s="104" t="s">
        <v>467</v>
      </c>
      <c r="D412" s="94"/>
      <c r="E412" s="52"/>
      <c r="F412" s="52"/>
      <c r="G412" s="1" t="s">
        <v>468</v>
      </c>
      <c r="H412" s="1"/>
      <c r="I412" s="1"/>
      <c r="J412" s="1"/>
      <c r="K412" s="1"/>
      <c r="M412" s="55"/>
      <c r="N412" s="55"/>
      <c r="O412" s="55"/>
      <c r="P412" s="55"/>
      <c r="Q412" s="55"/>
      <c r="R412" s="106"/>
      <c r="U412" s="1" t="s">
        <v>469</v>
      </c>
      <c r="V412" s="1"/>
      <c r="W412" s="1"/>
      <c r="X412" s="1"/>
      <c r="Y412" s="1"/>
      <c r="Z412" s="1"/>
      <c r="AA412" s="1"/>
    </row>
    <row r="414" spans="1:1022">
      <c r="C414" s="102" t="s">
        <v>470</v>
      </c>
    </row>
    <row r="415" spans="1:1022">
      <c r="U415" s="54"/>
    </row>
    <row r="416" spans="1:1022">
      <c r="C416" s="103">
        <v>44872</v>
      </c>
      <c r="D416" s="94"/>
      <c r="E416" s="52"/>
      <c r="F416" s="52"/>
      <c r="G416" s="2" t="s">
        <v>471</v>
      </c>
      <c r="H416" s="2"/>
      <c r="I416" s="2"/>
      <c r="J416" s="2"/>
      <c r="K416" s="2"/>
      <c r="L416" s="54"/>
      <c r="M416" s="53"/>
      <c r="N416" s="53"/>
      <c r="O416" s="53"/>
      <c r="P416" s="53"/>
      <c r="Q416" s="53"/>
      <c r="R416" s="105"/>
      <c r="U416" s="2" t="s">
        <v>472</v>
      </c>
      <c r="V416" s="2"/>
      <c r="W416" s="2"/>
      <c r="X416" s="2"/>
      <c r="Y416" s="2"/>
      <c r="Z416" s="2"/>
      <c r="AA416" s="2"/>
    </row>
    <row r="417" spans="3:27">
      <c r="C417" s="104" t="s">
        <v>467</v>
      </c>
      <c r="D417" s="94"/>
      <c r="E417" s="52"/>
      <c r="F417" s="52"/>
      <c r="G417" s="1" t="s">
        <v>468</v>
      </c>
      <c r="H417" s="1"/>
      <c r="I417" s="1"/>
      <c r="J417" s="1"/>
      <c r="K417" s="1"/>
      <c r="M417" s="55"/>
      <c r="N417" s="55"/>
      <c r="O417" s="55"/>
      <c r="P417" s="55"/>
      <c r="Q417" s="55"/>
      <c r="R417" s="106"/>
      <c r="U417" s="1" t="s">
        <v>469</v>
      </c>
      <c r="V417" s="1"/>
      <c r="W417" s="1"/>
      <c r="X417" s="1"/>
      <c r="Y417" s="1"/>
      <c r="Z417" s="1"/>
      <c r="AA417" s="1"/>
    </row>
  </sheetData>
  <mergeCells count="42">
    <mergeCell ref="AC15:AC18"/>
    <mergeCell ref="P17:R17"/>
    <mergeCell ref="C407:I407"/>
    <mergeCell ref="G416:K416"/>
    <mergeCell ref="U416:AA416"/>
    <mergeCell ref="G417:K417"/>
    <mergeCell ref="U417:AA417"/>
    <mergeCell ref="AB15:AB18"/>
    <mergeCell ref="C149:H149"/>
    <mergeCell ref="C404:R404"/>
    <mergeCell ref="G411:K411"/>
    <mergeCell ref="U411:AA411"/>
    <mergeCell ref="G412:K412"/>
    <mergeCell ref="U412:AA412"/>
    <mergeCell ref="V16:X16"/>
    <mergeCell ref="M17:O17"/>
    <mergeCell ref="C148:H148"/>
    <mergeCell ref="H16:H18"/>
    <mergeCell ref="I16:I18"/>
    <mergeCell ref="J16:J18"/>
    <mergeCell ref="M16:R16"/>
    <mergeCell ref="S16:U16"/>
    <mergeCell ref="D11:AA11"/>
    <mergeCell ref="D12:AA12"/>
    <mergeCell ref="D13:AA13"/>
    <mergeCell ref="A15:A18"/>
    <mergeCell ref="B15:B18"/>
    <mergeCell ref="C15:C18"/>
    <mergeCell ref="D15:D18"/>
    <mergeCell ref="E15:E18"/>
    <mergeCell ref="F15:J15"/>
    <mergeCell ref="K15:K18"/>
    <mergeCell ref="L15:L18"/>
    <mergeCell ref="M15:R15"/>
    <mergeCell ref="Y15:Y18"/>
    <mergeCell ref="Z15:AA17"/>
    <mergeCell ref="F16:G17"/>
    <mergeCell ref="C5:AA5"/>
    <mergeCell ref="D7:AA7"/>
    <mergeCell ref="D8:AA8"/>
    <mergeCell ref="D9:AA9"/>
    <mergeCell ref="D10:AA10"/>
  </mergeCells>
  <pageMargins left="0.235416666666667" right="0" top="0.39305555555555599" bottom="0.39305555555555599" header="0.511811023622047" footer="0.511811023622047"/>
  <pageSetup paperSize="9" scale="38" fitToHeight="0" orientation="landscape" horizontalDpi="300" verticalDpi="300" r:id="rId1"/>
  <ignoredErrors>
    <ignoredError sqref="AB22 AC23:AC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1393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18</cp:revision>
  <cp:lastPrinted>2019-08-27T09:04:00Z</cp:lastPrinted>
  <dcterms:created xsi:type="dcterms:W3CDTF">1996-10-08T23:32:00Z</dcterms:created>
  <dcterms:modified xsi:type="dcterms:W3CDTF">2022-11-07T11:54:44Z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  <property fmtid="{D5CDD505-2E9C-101B-9397-08002B2CF9AE}" pid="3" name="KSOProductBuildVer">
    <vt:lpwstr>1049-10.1.0.5795</vt:lpwstr>
  </property>
</Properties>
</file>